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955" windowHeight="12075" activeTab="8"/>
  </bookViews>
  <sheets>
    <sheet name="Northerns" sheetId="9" r:id="rId1"/>
    <sheet name="Easterns" sheetId="1" r:id="rId2"/>
    <sheet name="Nationals" sheetId="2" r:id="rId3"/>
    <sheet name="Edinburgh Cup" sheetId="3" r:id="rId4"/>
    <sheet name="Scottish Series" sheetId="4" r:id="rId5"/>
    <sheet name="Scottish Championships" sheetId="5" r:id="rId6"/>
    <sheet name="Sprints" sheetId="6" r:id="rId7"/>
    <sheet name="Scottish Traveller" sheetId="7" r:id="rId8"/>
    <sheet name="2016 Overall" sheetId="8" r:id="rId9"/>
  </sheets>
  <calcPr calcId="145621"/>
</workbook>
</file>

<file path=xl/calcChain.xml><?xml version="1.0" encoding="utf-8"?>
<calcChain xmlns="http://schemas.openxmlformats.org/spreadsheetml/2006/main">
  <c r="C12" i="6" l="1"/>
  <c r="C11" i="6"/>
  <c r="C10" i="6"/>
  <c r="C9" i="6"/>
  <c r="C8" i="6"/>
  <c r="C7" i="6"/>
  <c r="C6" i="6"/>
  <c r="C5" i="6"/>
  <c r="C4" i="6"/>
  <c r="C3" i="6"/>
  <c r="C2" i="6"/>
  <c r="C13" i="3"/>
  <c r="C11" i="3"/>
  <c r="C3" i="3"/>
  <c r="C4" i="3"/>
  <c r="C5" i="3"/>
  <c r="C6" i="3"/>
  <c r="C7" i="3"/>
  <c r="C8" i="3"/>
  <c r="C9" i="3"/>
  <c r="C10" i="3"/>
  <c r="C12" i="3"/>
  <c r="C2" i="3"/>
  <c r="C6" i="8" l="1"/>
  <c r="C3" i="8"/>
  <c r="C4" i="8"/>
  <c r="C9" i="8"/>
  <c r="C2" i="8"/>
  <c r="C8" i="8"/>
  <c r="C7" i="8"/>
  <c r="C11" i="8"/>
  <c r="C14" i="8"/>
  <c r="C10" i="8"/>
  <c r="C18" i="8"/>
  <c r="C20" i="8"/>
  <c r="C19" i="8"/>
  <c r="C21" i="8"/>
  <c r="C24" i="8"/>
  <c r="C23" i="8"/>
  <c r="C27" i="8"/>
  <c r="C26" i="8"/>
  <c r="C30" i="8"/>
  <c r="C29" i="8"/>
  <c r="C28" i="8"/>
  <c r="C12" i="8"/>
  <c r="C15" i="8"/>
  <c r="C16" i="8"/>
  <c r="C17" i="8"/>
  <c r="C13" i="8"/>
  <c r="C22" i="8"/>
  <c r="C25" i="8"/>
  <c r="C5" i="8"/>
</calcChain>
</file>

<file path=xl/sharedStrings.xml><?xml version="1.0" encoding="utf-8"?>
<sst xmlns="http://schemas.openxmlformats.org/spreadsheetml/2006/main" count="264" uniqueCount="78">
  <si>
    <t>Easterns</t>
  </si>
  <si>
    <t>Mojito</t>
  </si>
  <si>
    <t>Baby Beluga</t>
  </si>
  <si>
    <t>Racehorse</t>
  </si>
  <si>
    <t>Beaver Hunter</t>
  </si>
  <si>
    <t>Rooster</t>
  </si>
  <si>
    <t>Total</t>
  </si>
  <si>
    <t>R1</t>
  </si>
  <si>
    <t>R2</t>
  </si>
  <si>
    <t>R3</t>
  </si>
  <si>
    <t>R4</t>
  </si>
  <si>
    <t>R5</t>
  </si>
  <si>
    <t>R6</t>
  </si>
  <si>
    <t>R7</t>
  </si>
  <si>
    <t>R8</t>
  </si>
  <si>
    <t>Boat</t>
  </si>
  <si>
    <t>Nationals</t>
  </si>
  <si>
    <t>Seaword</t>
  </si>
  <si>
    <t>R9</t>
  </si>
  <si>
    <t>R10</t>
  </si>
  <si>
    <t>R11</t>
  </si>
  <si>
    <t>R12</t>
  </si>
  <si>
    <t>Rammie</t>
  </si>
  <si>
    <t>Sharky</t>
  </si>
  <si>
    <t>Braveheart</t>
  </si>
  <si>
    <t>A Grand Day Out</t>
  </si>
  <si>
    <t>Valhala</t>
  </si>
  <si>
    <t>Second Fiddle</t>
  </si>
  <si>
    <t>Black Sheep</t>
  </si>
  <si>
    <t>Edinburgh Cup</t>
  </si>
  <si>
    <t>More T Vicar</t>
  </si>
  <si>
    <t>Blue Funk</t>
  </si>
  <si>
    <t>Cacciatore</t>
  </si>
  <si>
    <t>Valhalla</t>
  </si>
  <si>
    <t>Malarkey</t>
  </si>
  <si>
    <t>Synchro</t>
  </si>
  <si>
    <t>Baltika</t>
  </si>
  <si>
    <t>Glasgow Boys</t>
  </si>
  <si>
    <t>Apollo</t>
  </si>
  <si>
    <t>Jalepeno</t>
  </si>
  <si>
    <t>Chaos</t>
  </si>
  <si>
    <t>Mad Rafiki</t>
  </si>
  <si>
    <t>Still Game</t>
  </si>
  <si>
    <t>Jalapeno</t>
  </si>
  <si>
    <t>Wishful Thinking</t>
  </si>
  <si>
    <t>-</t>
  </si>
  <si>
    <t>DNC</t>
  </si>
  <si>
    <t>Scottish Championships</t>
  </si>
  <si>
    <t>Blue funk</t>
  </si>
  <si>
    <t>Big Boys Toys</t>
  </si>
  <si>
    <t>Sprints Slam</t>
  </si>
  <si>
    <t>Breaking Wind</t>
  </si>
  <si>
    <t>Keelboat Club</t>
  </si>
  <si>
    <t>Scottish Traveller Series</t>
  </si>
  <si>
    <t>Tara's Team</t>
  </si>
  <si>
    <t>Scottish Series</t>
  </si>
  <si>
    <t>Scottish Champs</t>
  </si>
  <si>
    <t>Northerns</t>
  </si>
  <si>
    <t>Overall 2016</t>
  </si>
  <si>
    <t>RET</t>
  </si>
  <si>
    <t>DNS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</si>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</sst>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C28" sqref="C28"/>
    </sheetView>
  </sheetViews>
  <sheetFormatPr defaultRowHeight="15" x14ac:dyDescent="0.25"/>
  <cols>
    <col min="1" max="1" width="9.42578125" bestFit="1" customWidth="1"/>
    <col min="2" max="2" width="15.5703125" bestFit="1" customWidth="1"/>
    <col min="3" max="3" width="8.42578125" bestFit="1" customWidth="1"/>
  </cols>
  <sheetData>
    <row r="1" spans="1:16" x14ac:dyDescent="0.25">
      <c r="A1" t="s">
        <v>57</v>
      </c>
      <c r="B1" t="s">
        <v>15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6" x14ac:dyDescent="0.25">
      <c r="A2">
        <v>1</v>
      </c>
      <c r="B2" t="s">
        <v>17</v>
      </c>
      <c r="C2">
        <v>6</v>
      </c>
      <c r="D2" s="1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 s="2"/>
      <c r="L2" s="2"/>
      <c r="M2" s="2"/>
      <c r="N2" s="2"/>
      <c r="O2" s="2"/>
      <c r="P2" s="2"/>
    </row>
    <row r="3" spans="1:16" x14ac:dyDescent="0.25">
      <c r="A3">
        <v>2</v>
      </c>
      <c r="B3" t="s">
        <v>22</v>
      </c>
      <c r="C3">
        <v>15</v>
      </c>
      <c r="D3">
        <v>3</v>
      </c>
      <c r="E3">
        <v>2</v>
      </c>
      <c r="F3" s="1">
        <v>5</v>
      </c>
      <c r="G3">
        <v>4</v>
      </c>
      <c r="H3">
        <v>2</v>
      </c>
      <c r="I3">
        <v>2</v>
      </c>
      <c r="J3">
        <v>2</v>
      </c>
      <c r="K3" s="2"/>
      <c r="L3" s="2"/>
      <c r="M3" s="2"/>
      <c r="N3" s="2"/>
      <c r="O3" s="2"/>
      <c r="P3" s="2"/>
    </row>
    <row r="4" spans="1:16" x14ac:dyDescent="0.25">
      <c r="A4">
        <v>3</v>
      </c>
      <c r="B4" t="s">
        <v>30</v>
      </c>
      <c r="C4">
        <v>18</v>
      </c>
      <c r="D4">
        <v>2</v>
      </c>
      <c r="E4">
        <v>3</v>
      </c>
      <c r="F4">
        <v>2</v>
      </c>
      <c r="G4" s="1">
        <v>5</v>
      </c>
      <c r="H4">
        <v>3</v>
      </c>
      <c r="I4">
        <v>5</v>
      </c>
      <c r="J4">
        <v>3</v>
      </c>
      <c r="K4" s="2"/>
      <c r="L4" s="2"/>
      <c r="M4" s="2"/>
      <c r="N4" s="2"/>
      <c r="O4" s="2"/>
      <c r="P4" s="2"/>
    </row>
    <row r="5" spans="1:16" x14ac:dyDescent="0.25">
      <c r="A5">
        <v>4</v>
      </c>
      <c r="B5" t="s">
        <v>23</v>
      </c>
      <c r="C5">
        <v>26</v>
      </c>
      <c r="D5" s="1">
        <v>5</v>
      </c>
      <c r="E5">
        <v>5</v>
      </c>
      <c r="F5">
        <v>4</v>
      </c>
      <c r="G5">
        <v>2</v>
      </c>
      <c r="H5">
        <v>5</v>
      </c>
      <c r="I5">
        <v>3</v>
      </c>
      <c r="J5">
        <v>5</v>
      </c>
      <c r="K5" s="2"/>
      <c r="L5" s="2"/>
      <c r="M5" s="2"/>
      <c r="N5" s="2"/>
      <c r="O5" s="2"/>
      <c r="P5" s="2"/>
    </row>
    <row r="6" spans="1:16" x14ac:dyDescent="0.25">
      <c r="A6">
        <v>5</v>
      </c>
      <c r="B6" t="s">
        <v>26</v>
      </c>
      <c r="C6">
        <v>28</v>
      </c>
      <c r="D6" s="1">
        <v>6</v>
      </c>
      <c r="E6">
        <v>4</v>
      </c>
      <c r="F6">
        <v>3</v>
      </c>
      <c r="G6">
        <v>3</v>
      </c>
      <c r="H6">
        <v>4</v>
      </c>
      <c r="I6">
        <v>6</v>
      </c>
      <c r="J6">
        <v>6</v>
      </c>
      <c r="K6" s="2"/>
      <c r="L6" s="2"/>
      <c r="M6" s="2"/>
      <c r="N6" s="2"/>
      <c r="O6" s="2"/>
      <c r="P6" s="2"/>
    </row>
    <row r="7" spans="1:16" x14ac:dyDescent="0.25">
      <c r="A7">
        <v>6</v>
      </c>
      <c r="B7" t="s">
        <v>25</v>
      </c>
      <c r="C7">
        <v>30</v>
      </c>
      <c r="D7">
        <v>4</v>
      </c>
      <c r="E7" s="1">
        <v>6</v>
      </c>
      <c r="F7">
        <v>6</v>
      </c>
      <c r="G7">
        <v>6</v>
      </c>
      <c r="H7">
        <v>6</v>
      </c>
      <c r="I7">
        <v>4</v>
      </c>
      <c r="J7">
        <v>4</v>
      </c>
      <c r="K7" s="2"/>
      <c r="L7" s="2"/>
      <c r="M7" s="2"/>
      <c r="N7" s="2"/>
      <c r="O7" s="2"/>
      <c r="P7" s="2"/>
    </row>
    <row r="8" spans="1:16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E33" sqref="E33"/>
    </sheetView>
  </sheetViews>
  <sheetFormatPr defaultRowHeight="15" x14ac:dyDescent="0.25"/>
  <cols>
    <col min="2" max="2" width="13.85546875" bestFit="1" customWidth="1"/>
    <col min="3" max="3" width="5.42578125" bestFit="1" customWidth="1"/>
  </cols>
  <sheetData>
    <row r="1" spans="1:11" x14ac:dyDescent="0.25">
      <c r="A1" t="s">
        <v>0</v>
      </c>
      <c r="B1" t="s">
        <v>15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</row>
    <row r="2" spans="1:11" x14ac:dyDescent="0.25">
      <c r="A2">
        <v>1</v>
      </c>
      <c r="B2" t="s">
        <v>1</v>
      </c>
      <c r="C2">
        <v>8</v>
      </c>
      <c r="D2">
        <v>1</v>
      </c>
      <c r="E2" s="1">
        <v>3</v>
      </c>
      <c r="F2" s="1">
        <v>2</v>
      </c>
      <c r="G2">
        <v>1</v>
      </c>
      <c r="H2">
        <v>1</v>
      </c>
      <c r="I2">
        <v>1</v>
      </c>
      <c r="J2">
        <v>2</v>
      </c>
      <c r="K2">
        <v>2</v>
      </c>
    </row>
    <row r="3" spans="1:11" x14ac:dyDescent="0.25">
      <c r="A3">
        <v>2</v>
      </c>
      <c r="B3" t="s">
        <v>2</v>
      </c>
      <c r="C3">
        <v>15</v>
      </c>
      <c r="D3" s="1">
        <v>5</v>
      </c>
      <c r="E3">
        <v>2</v>
      </c>
      <c r="F3">
        <v>1</v>
      </c>
      <c r="G3" s="1">
        <v>4</v>
      </c>
      <c r="H3">
        <v>3</v>
      </c>
      <c r="I3">
        <v>4</v>
      </c>
      <c r="J3">
        <v>1</v>
      </c>
      <c r="K3">
        <v>4</v>
      </c>
    </row>
    <row r="4" spans="1:11" x14ac:dyDescent="0.25">
      <c r="A4">
        <v>3</v>
      </c>
      <c r="B4" t="s">
        <v>3</v>
      </c>
      <c r="C4">
        <v>16</v>
      </c>
      <c r="D4">
        <v>3</v>
      </c>
      <c r="E4" s="1">
        <v>4</v>
      </c>
      <c r="F4">
        <v>4</v>
      </c>
      <c r="G4">
        <v>2</v>
      </c>
      <c r="H4">
        <v>2</v>
      </c>
      <c r="I4">
        <v>2</v>
      </c>
      <c r="J4" s="1">
        <v>5</v>
      </c>
      <c r="K4">
        <v>3</v>
      </c>
    </row>
    <row r="5" spans="1:11" x14ac:dyDescent="0.25">
      <c r="A5">
        <v>4</v>
      </c>
      <c r="B5" t="s">
        <v>4</v>
      </c>
      <c r="C5">
        <v>18</v>
      </c>
      <c r="D5">
        <v>4</v>
      </c>
      <c r="E5">
        <v>1</v>
      </c>
      <c r="F5" s="1">
        <v>5</v>
      </c>
      <c r="G5" s="1">
        <v>5</v>
      </c>
      <c r="H5">
        <v>5</v>
      </c>
      <c r="I5">
        <v>3</v>
      </c>
      <c r="J5">
        <v>4</v>
      </c>
      <c r="K5">
        <v>1</v>
      </c>
    </row>
    <row r="6" spans="1:11" x14ac:dyDescent="0.25">
      <c r="A6">
        <v>5</v>
      </c>
      <c r="B6" t="s">
        <v>5</v>
      </c>
      <c r="C6">
        <v>20</v>
      </c>
      <c r="D6">
        <v>2</v>
      </c>
      <c r="E6" s="1">
        <v>5</v>
      </c>
      <c r="F6">
        <v>3</v>
      </c>
      <c r="G6">
        <v>3</v>
      </c>
      <c r="H6">
        <v>4</v>
      </c>
      <c r="I6" s="1">
        <v>5</v>
      </c>
      <c r="J6">
        <v>3</v>
      </c>
      <c r="K6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D35" sqref="D35"/>
    </sheetView>
  </sheetViews>
  <sheetFormatPr defaultRowHeight="15" x14ac:dyDescent="0.25"/>
  <cols>
    <col min="1" max="1" width="9.42578125" bestFit="1" customWidth="1"/>
    <col min="2" max="2" width="15.5703125" bestFit="1" customWidth="1"/>
    <col min="3" max="3" width="5.42578125" bestFit="1" customWidth="1"/>
  </cols>
  <sheetData>
    <row r="1" spans="1:15" x14ac:dyDescent="0.25">
      <c r="A1" t="s">
        <v>16</v>
      </c>
      <c r="B1" t="s">
        <v>15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18</v>
      </c>
      <c r="M1" t="s">
        <v>19</v>
      </c>
      <c r="N1" t="s">
        <v>20</v>
      </c>
      <c r="O1" t="s">
        <v>21</v>
      </c>
    </row>
    <row r="2" spans="1:15" x14ac:dyDescent="0.25">
      <c r="A2">
        <v>1</v>
      </c>
      <c r="B2" t="s">
        <v>17</v>
      </c>
      <c r="C2">
        <v>13</v>
      </c>
      <c r="D2" s="1">
        <v>7</v>
      </c>
      <c r="E2" s="1">
        <v>7</v>
      </c>
      <c r="F2" s="2">
        <v>2</v>
      </c>
      <c r="G2" s="2">
        <v>1</v>
      </c>
      <c r="H2" s="2">
        <v>2</v>
      </c>
      <c r="I2" s="2">
        <v>2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</row>
    <row r="3" spans="1:15" x14ac:dyDescent="0.25">
      <c r="A3">
        <v>2</v>
      </c>
      <c r="B3" t="s">
        <v>4</v>
      </c>
      <c r="C3">
        <v>33</v>
      </c>
      <c r="D3" s="2">
        <v>3</v>
      </c>
      <c r="E3" s="2">
        <v>2</v>
      </c>
      <c r="F3" s="2">
        <v>3</v>
      </c>
      <c r="G3" s="2">
        <v>3</v>
      </c>
      <c r="H3" s="1">
        <v>5</v>
      </c>
      <c r="I3" s="2">
        <v>4</v>
      </c>
      <c r="J3" s="2">
        <v>3</v>
      </c>
      <c r="K3" s="2">
        <v>3</v>
      </c>
      <c r="L3" s="2">
        <v>4</v>
      </c>
      <c r="M3" s="2">
        <v>3</v>
      </c>
      <c r="N3" s="1">
        <v>9</v>
      </c>
      <c r="O3" s="2">
        <v>5</v>
      </c>
    </row>
    <row r="4" spans="1:15" x14ac:dyDescent="0.25">
      <c r="A4">
        <v>3</v>
      </c>
      <c r="B4" t="s">
        <v>22</v>
      </c>
      <c r="C4">
        <v>38</v>
      </c>
      <c r="D4" s="1">
        <v>9</v>
      </c>
      <c r="E4" s="1">
        <v>8</v>
      </c>
      <c r="F4" s="2">
        <v>4</v>
      </c>
      <c r="G4" s="2">
        <v>5</v>
      </c>
      <c r="H4" s="2">
        <v>1</v>
      </c>
      <c r="I4" s="2">
        <v>1</v>
      </c>
      <c r="J4" s="2">
        <v>4</v>
      </c>
      <c r="K4" s="2">
        <v>4</v>
      </c>
      <c r="L4" s="2">
        <v>3</v>
      </c>
      <c r="M4" s="2">
        <v>6</v>
      </c>
      <c r="N4" s="2">
        <v>8</v>
      </c>
      <c r="O4" s="2">
        <v>2</v>
      </c>
    </row>
    <row r="5" spans="1:15" x14ac:dyDescent="0.25">
      <c r="A5">
        <v>4</v>
      </c>
      <c r="B5" t="s">
        <v>23</v>
      </c>
      <c r="C5">
        <v>43</v>
      </c>
      <c r="D5" s="2">
        <v>4</v>
      </c>
      <c r="E5" s="2">
        <v>6</v>
      </c>
      <c r="F5" s="2">
        <v>1</v>
      </c>
      <c r="G5" s="2">
        <v>4</v>
      </c>
      <c r="H5" s="1">
        <v>7</v>
      </c>
      <c r="I5" s="2">
        <v>3</v>
      </c>
      <c r="J5" s="2">
        <v>2</v>
      </c>
      <c r="K5" s="2">
        <v>6</v>
      </c>
      <c r="L5" s="2">
        <v>6</v>
      </c>
      <c r="M5" s="1">
        <v>8</v>
      </c>
      <c r="N5" s="2">
        <v>5</v>
      </c>
      <c r="O5" s="2">
        <v>6</v>
      </c>
    </row>
    <row r="6" spans="1:15" x14ac:dyDescent="0.25">
      <c r="A6">
        <v>5</v>
      </c>
      <c r="B6" t="s">
        <v>2</v>
      </c>
      <c r="C6">
        <v>43</v>
      </c>
      <c r="D6" s="2">
        <v>2</v>
      </c>
      <c r="E6" s="2">
        <v>3</v>
      </c>
      <c r="F6" s="1">
        <v>9</v>
      </c>
      <c r="G6" s="2">
        <v>2</v>
      </c>
      <c r="H6" s="2">
        <v>4</v>
      </c>
      <c r="I6" s="2">
        <v>7</v>
      </c>
      <c r="J6" s="2">
        <v>5</v>
      </c>
      <c r="K6" s="1">
        <v>9</v>
      </c>
      <c r="L6" s="2">
        <v>5</v>
      </c>
      <c r="M6" s="2">
        <v>2</v>
      </c>
      <c r="N6" s="2">
        <v>6</v>
      </c>
      <c r="O6" s="2">
        <v>7</v>
      </c>
    </row>
    <row r="7" spans="1:15" x14ac:dyDescent="0.25">
      <c r="A7">
        <v>6</v>
      </c>
      <c r="B7" t="s">
        <v>24</v>
      </c>
      <c r="C7">
        <v>46</v>
      </c>
      <c r="D7" s="2">
        <v>1</v>
      </c>
      <c r="E7" s="2">
        <v>4</v>
      </c>
      <c r="F7" s="1">
        <v>8</v>
      </c>
      <c r="G7" s="1">
        <v>9</v>
      </c>
      <c r="H7" s="2">
        <v>6</v>
      </c>
      <c r="I7" s="2">
        <v>6</v>
      </c>
      <c r="J7" s="2">
        <v>8</v>
      </c>
      <c r="K7" s="2">
        <v>2</v>
      </c>
      <c r="L7" s="2">
        <v>8</v>
      </c>
      <c r="M7" s="2">
        <v>5</v>
      </c>
      <c r="N7" s="2">
        <v>3</v>
      </c>
      <c r="O7" s="2">
        <v>3</v>
      </c>
    </row>
    <row r="8" spans="1:15" x14ac:dyDescent="0.25">
      <c r="A8">
        <v>7</v>
      </c>
      <c r="B8" t="s">
        <v>25</v>
      </c>
      <c r="C8">
        <v>51</v>
      </c>
      <c r="D8" s="2">
        <v>5</v>
      </c>
      <c r="E8" s="2">
        <v>1</v>
      </c>
      <c r="F8" s="2">
        <v>7</v>
      </c>
      <c r="G8" s="2">
        <v>6</v>
      </c>
      <c r="H8" s="1">
        <v>8</v>
      </c>
      <c r="I8" s="1">
        <v>8</v>
      </c>
      <c r="J8" s="2">
        <v>6</v>
      </c>
      <c r="K8" s="2">
        <v>7</v>
      </c>
      <c r="L8" s="2">
        <v>7</v>
      </c>
      <c r="M8" s="2">
        <v>4</v>
      </c>
      <c r="N8" s="2">
        <v>4</v>
      </c>
      <c r="O8" s="2">
        <v>4</v>
      </c>
    </row>
    <row r="9" spans="1:15" x14ac:dyDescent="0.25">
      <c r="A9">
        <v>8</v>
      </c>
      <c r="B9" t="s">
        <v>26</v>
      </c>
      <c r="C9">
        <v>59</v>
      </c>
      <c r="D9" s="2">
        <v>6</v>
      </c>
      <c r="E9" s="2">
        <v>5</v>
      </c>
      <c r="F9" s="2">
        <v>6</v>
      </c>
      <c r="G9" s="2">
        <v>7</v>
      </c>
      <c r="H9" s="1">
        <v>10</v>
      </c>
      <c r="I9" s="2">
        <v>5</v>
      </c>
      <c r="J9" s="2">
        <v>7</v>
      </c>
      <c r="K9" s="2">
        <v>5</v>
      </c>
      <c r="L9" s="1">
        <v>10</v>
      </c>
      <c r="M9" s="2">
        <v>7</v>
      </c>
      <c r="N9" s="2">
        <v>2</v>
      </c>
      <c r="O9" s="2">
        <v>9</v>
      </c>
    </row>
    <row r="10" spans="1:15" x14ac:dyDescent="0.25">
      <c r="A10">
        <v>9</v>
      </c>
      <c r="B10" t="s">
        <v>27</v>
      </c>
      <c r="C10">
        <v>75</v>
      </c>
      <c r="D10" s="2">
        <v>8</v>
      </c>
      <c r="E10" s="2">
        <v>9</v>
      </c>
      <c r="F10" s="2">
        <v>5</v>
      </c>
      <c r="G10" s="1">
        <v>10</v>
      </c>
      <c r="H10" s="2">
        <v>9</v>
      </c>
      <c r="I10" s="1">
        <v>10</v>
      </c>
      <c r="J10" s="2">
        <v>10</v>
      </c>
      <c r="K10" s="2">
        <v>8</v>
      </c>
      <c r="L10" s="2">
        <v>2</v>
      </c>
      <c r="M10" s="2">
        <v>9</v>
      </c>
      <c r="N10" s="2">
        <v>7</v>
      </c>
      <c r="O10" s="2">
        <v>8</v>
      </c>
    </row>
    <row r="11" spans="1:15" x14ac:dyDescent="0.25">
      <c r="A11">
        <v>10</v>
      </c>
      <c r="B11" t="s">
        <v>28</v>
      </c>
      <c r="C11">
        <v>88</v>
      </c>
      <c r="D11" s="1">
        <v>10</v>
      </c>
      <c r="E11" s="1">
        <v>10</v>
      </c>
      <c r="F11" s="2">
        <v>10</v>
      </c>
      <c r="G11" s="2">
        <v>8</v>
      </c>
      <c r="H11" s="2">
        <v>3</v>
      </c>
      <c r="I11" s="2">
        <v>9</v>
      </c>
      <c r="J11" s="2">
        <v>9</v>
      </c>
      <c r="K11" s="2">
        <v>10</v>
      </c>
      <c r="L11" s="2">
        <v>9</v>
      </c>
      <c r="M11" s="2">
        <v>10</v>
      </c>
      <c r="N11" s="2">
        <v>10</v>
      </c>
      <c r="O11" s="2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3" sqref="C13"/>
    </sheetView>
  </sheetViews>
  <sheetFormatPr defaultRowHeight="15" x14ac:dyDescent="0.25"/>
  <cols>
    <col min="1" max="1" width="14" bestFit="1" customWidth="1"/>
    <col min="2" max="2" width="15.5703125" bestFit="1" customWidth="1"/>
    <col min="3" max="3" width="5.42578125" bestFit="1" customWidth="1"/>
  </cols>
  <sheetData>
    <row r="1" spans="1:8" x14ac:dyDescent="0.25">
      <c r="A1" t="s">
        <v>29</v>
      </c>
      <c r="B1" t="s">
        <v>15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8" x14ac:dyDescent="0.25">
      <c r="A2">
        <v>1</v>
      </c>
      <c r="B2" t="s">
        <v>30</v>
      </c>
      <c r="C2">
        <f>SUM(D2:H2)</f>
        <v>12</v>
      </c>
      <c r="D2">
        <v>2</v>
      </c>
      <c r="E2">
        <v>1</v>
      </c>
      <c r="F2">
        <v>3</v>
      </c>
      <c r="G2">
        <v>4</v>
      </c>
      <c r="H2">
        <v>2</v>
      </c>
    </row>
    <row r="3" spans="1:8" x14ac:dyDescent="0.25">
      <c r="A3">
        <v>2</v>
      </c>
      <c r="B3" t="s">
        <v>31</v>
      </c>
      <c r="C3">
        <f t="shared" ref="C3:C12" si="0">SUM(D3:H3)</f>
        <v>13</v>
      </c>
      <c r="D3">
        <v>4</v>
      </c>
      <c r="E3">
        <v>2</v>
      </c>
      <c r="F3">
        <v>5</v>
      </c>
      <c r="G3">
        <v>1</v>
      </c>
      <c r="H3">
        <v>1</v>
      </c>
    </row>
    <row r="4" spans="1:8" x14ac:dyDescent="0.25">
      <c r="A4">
        <v>3</v>
      </c>
      <c r="B4" t="s">
        <v>23</v>
      </c>
      <c r="C4">
        <f t="shared" si="0"/>
        <v>19</v>
      </c>
      <c r="D4">
        <v>5</v>
      </c>
      <c r="E4">
        <v>3</v>
      </c>
      <c r="F4">
        <v>2</v>
      </c>
      <c r="G4">
        <v>2</v>
      </c>
      <c r="H4">
        <v>7</v>
      </c>
    </row>
    <row r="5" spans="1:8" x14ac:dyDescent="0.25">
      <c r="A5">
        <v>4</v>
      </c>
      <c r="B5" t="s">
        <v>22</v>
      </c>
      <c r="C5">
        <f t="shared" si="0"/>
        <v>22</v>
      </c>
      <c r="D5">
        <v>3</v>
      </c>
      <c r="E5">
        <v>8</v>
      </c>
      <c r="F5">
        <v>1</v>
      </c>
      <c r="G5">
        <v>7</v>
      </c>
      <c r="H5">
        <v>3</v>
      </c>
    </row>
    <row r="6" spans="1:8" x14ac:dyDescent="0.25">
      <c r="A6">
        <v>5</v>
      </c>
      <c r="B6" t="s">
        <v>32</v>
      </c>
      <c r="C6">
        <f t="shared" si="0"/>
        <v>23</v>
      </c>
      <c r="D6">
        <v>1</v>
      </c>
      <c r="E6">
        <v>4</v>
      </c>
      <c r="F6">
        <v>11</v>
      </c>
      <c r="G6">
        <v>3</v>
      </c>
      <c r="H6">
        <v>4</v>
      </c>
    </row>
    <row r="7" spans="1:8" x14ac:dyDescent="0.25">
      <c r="A7">
        <v>6</v>
      </c>
      <c r="B7" t="s">
        <v>33</v>
      </c>
      <c r="C7">
        <f t="shared" si="0"/>
        <v>26</v>
      </c>
      <c r="D7">
        <v>6</v>
      </c>
      <c r="E7">
        <v>5</v>
      </c>
      <c r="F7" s="5">
        <v>4</v>
      </c>
      <c r="G7">
        <v>6</v>
      </c>
      <c r="H7">
        <v>5</v>
      </c>
    </row>
    <row r="8" spans="1:8" x14ac:dyDescent="0.25">
      <c r="A8">
        <v>7</v>
      </c>
      <c r="B8" t="s">
        <v>34</v>
      </c>
      <c r="C8">
        <f t="shared" si="0"/>
        <v>31</v>
      </c>
      <c r="D8">
        <v>8</v>
      </c>
      <c r="E8">
        <v>6</v>
      </c>
      <c r="F8">
        <v>6</v>
      </c>
      <c r="G8">
        <v>5</v>
      </c>
      <c r="H8">
        <v>6</v>
      </c>
    </row>
    <row r="9" spans="1:8" x14ac:dyDescent="0.25">
      <c r="A9">
        <v>8</v>
      </c>
      <c r="B9" t="s">
        <v>35</v>
      </c>
      <c r="C9">
        <f t="shared" si="0"/>
        <v>43</v>
      </c>
      <c r="D9" s="5">
        <v>10</v>
      </c>
      <c r="E9" s="5">
        <v>9</v>
      </c>
      <c r="F9">
        <v>7</v>
      </c>
      <c r="G9">
        <v>8</v>
      </c>
      <c r="H9">
        <v>9</v>
      </c>
    </row>
    <row r="10" spans="1:8" x14ac:dyDescent="0.25">
      <c r="A10">
        <v>9</v>
      </c>
      <c r="B10" t="s">
        <v>36</v>
      </c>
      <c r="C10">
        <f t="shared" si="0"/>
        <v>44</v>
      </c>
      <c r="D10">
        <v>7</v>
      </c>
      <c r="E10">
        <v>11</v>
      </c>
      <c r="F10">
        <v>9</v>
      </c>
      <c r="G10">
        <v>9</v>
      </c>
      <c r="H10">
        <v>8</v>
      </c>
    </row>
    <row r="11" spans="1:8" x14ac:dyDescent="0.25">
      <c r="A11">
        <v>10</v>
      </c>
      <c r="B11" t="s">
        <v>37</v>
      </c>
      <c r="C11">
        <f>SUM(D11:H11)+13+13</f>
        <v>50</v>
      </c>
      <c r="D11">
        <v>9</v>
      </c>
      <c r="E11">
        <v>7</v>
      </c>
      <c r="F11">
        <v>8</v>
      </c>
      <c r="G11" s="5" t="s">
        <v>59</v>
      </c>
      <c r="H11" s="5" t="s">
        <v>59</v>
      </c>
    </row>
    <row r="12" spans="1:8" x14ac:dyDescent="0.25">
      <c r="A12">
        <v>11</v>
      </c>
      <c r="B12" t="s">
        <v>38</v>
      </c>
      <c r="C12">
        <f t="shared" si="0"/>
        <v>51</v>
      </c>
      <c r="D12">
        <v>11</v>
      </c>
      <c r="E12">
        <v>10</v>
      </c>
      <c r="F12">
        <v>10</v>
      </c>
      <c r="G12">
        <v>10</v>
      </c>
      <c r="H12">
        <v>10</v>
      </c>
    </row>
    <row r="13" spans="1:8" x14ac:dyDescent="0.25">
      <c r="A13">
        <v>12</v>
      </c>
      <c r="B13" t="s">
        <v>39</v>
      </c>
      <c r="C13">
        <f>SUM(D13:H13)+13+13+13+13+13</f>
        <v>65</v>
      </c>
      <c r="D13" s="5" t="s">
        <v>60</v>
      </c>
      <c r="E13" s="5" t="s">
        <v>60</v>
      </c>
      <c r="F13" s="5" t="s">
        <v>60</v>
      </c>
      <c r="G13" s="5" t="s">
        <v>60</v>
      </c>
      <c r="H13" s="5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E14" sqref="E14"/>
    </sheetView>
  </sheetViews>
  <sheetFormatPr defaultRowHeight="15" x14ac:dyDescent="0.25"/>
  <cols>
    <col min="1" max="1" width="14" bestFit="1" customWidth="1"/>
    <col min="2" max="2" width="15.5703125" bestFit="1" customWidth="1"/>
    <col min="3" max="3" width="5.42578125" bestFit="1" customWidth="1"/>
  </cols>
  <sheetData>
    <row r="1" spans="1:14" x14ac:dyDescent="0.25">
      <c r="A1" t="s">
        <v>29</v>
      </c>
      <c r="B1" t="s">
        <v>15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18</v>
      </c>
      <c r="M1" t="s">
        <v>19</v>
      </c>
      <c r="N1" t="s">
        <v>20</v>
      </c>
    </row>
    <row r="2" spans="1:14" x14ac:dyDescent="0.25">
      <c r="A2">
        <v>1</v>
      </c>
      <c r="B2" t="s">
        <v>17</v>
      </c>
      <c r="C2">
        <v>6</v>
      </c>
      <c r="D2" s="1">
        <v>1</v>
      </c>
      <c r="E2">
        <v>1</v>
      </c>
      <c r="F2" t="s">
        <v>45</v>
      </c>
      <c r="G2" s="1">
        <v>4</v>
      </c>
      <c r="H2" t="s">
        <v>45</v>
      </c>
      <c r="I2" t="s">
        <v>45</v>
      </c>
      <c r="J2">
        <v>1</v>
      </c>
      <c r="K2">
        <v>1</v>
      </c>
      <c r="L2">
        <v>1</v>
      </c>
      <c r="M2">
        <v>1</v>
      </c>
      <c r="N2">
        <v>1</v>
      </c>
    </row>
    <row r="3" spans="1:14" x14ac:dyDescent="0.25">
      <c r="A3">
        <v>2</v>
      </c>
      <c r="B3" t="s">
        <v>32</v>
      </c>
      <c r="C3">
        <v>12</v>
      </c>
      <c r="D3">
        <v>2</v>
      </c>
      <c r="E3" s="1">
        <v>6</v>
      </c>
      <c r="F3" t="s">
        <v>45</v>
      </c>
      <c r="G3">
        <v>2</v>
      </c>
      <c r="H3" t="s">
        <v>45</v>
      </c>
      <c r="I3" t="s">
        <v>45</v>
      </c>
      <c r="J3">
        <v>2</v>
      </c>
      <c r="K3" s="1">
        <v>3</v>
      </c>
      <c r="L3">
        <v>2</v>
      </c>
      <c r="M3">
        <v>2</v>
      </c>
      <c r="N3">
        <v>2</v>
      </c>
    </row>
    <row r="4" spans="1:14" x14ac:dyDescent="0.25">
      <c r="A4">
        <v>3</v>
      </c>
      <c r="B4" t="s">
        <v>31</v>
      </c>
      <c r="C4">
        <v>18</v>
      </c>
      <c r="D4">
        <v>3</v>
      </c>
      <c r="E4">
        <v>3</v>
      </c>
      <c r="F4" t="s">
        <v>45</v>
      </c>
      <c r="G4">
        <v>3</v>
      </c>
      <c r="H4" t="s">
        <v>45</v>
      </c>
      <c r="I4" t="s">
        <v>45</v>
      </c>
      <c r="J4" s="1">
        <v>6</v>
      </c>
      <c r="K4" s="1">
        <v>5</v>
      </c>
      <c r="L4">
        <v>3</v>
      </c>
      <c r="M4">
        <v>3</v>
      </c>
      <c r="N4">
        <v>3</v>
      </c>
    </row>
    <row r="5" spans="1:14" x14ac:dyDescent="0.25">
      <c r="A5">
        <v>4</v>
      </c>
      <c r="B5" t="s">
        <v>30</v>
      </c>
      <c r="C5">
        <v>21</v>
      </c>
      <c r="D5" s="1">
        <v>7</v>
      </c>
      <c r="E5">
        <v>4</v>
      </c>
      <c r="F5" t="s">
        <v>45</v>
      </c>
      <c r="G5">
        <v>1</v>
      </c>
      <c r="H5" t="s">
        <v>45</v>
      </c>
      <c r="I5" t="s">
        <v>45</v>
      </c>
      <c r="J5">
        <v>3</v>
      </c>
      <c r="K5">
        <v>4</v>
      </c>
      <c r="L5" s="1">
        <v>6</v>
      </c>
      <c r="M5">
        <v>5</v>
      </c>
      <c r="N5">
        <v>4</v>
      </c>
    </row>
    <row r="6" spans="1:14" x14ac:dyDescent="0.25">
      <c r="A6">
        <v>5</v>
      </c>
      <c r="B6" t="s">
        <v>23</v>
      </c>
      <c r="C6">
        <v>29</v>
      </c>
      <c r="D6">
        <v>5</v>
      </c>
      <c r="E6">
        <v>2</v>
      </c>
      <c r="F6" t="s">
        <v>45</v>
      </c>
      <c r="G6">
        <v>6</v>
      </c>
      <c r="H6" t="s">
        <v>45</v>
      </c>
      <c r="I6" t="s">
        <v>45</v>
      </c>
      <c r="J6">
        <v>5</v>
      </c>
      <c r="K6" s="1">
        <v>8</v>
      </c>
      <c r="L6">
        <v>5</v>
      </c>
      <c r="M6" s="1">
        <v>7</v>
      </c>
      <c r="N6">
        <v>6</v>
      </c>
    </row>
    <row r="7" spans="1:14" x14ac:dyDescent="0.25">
      <c r="A7">
        <v>6</v>
      </c>
      <c r="B7" t="s">
        <v>40</v>
      </c>
      <c r="C7">
        <v>32</v>
      </c>
      <c r="D7">
        <v>4</v>
      </c>
      <c r="E7" s="1">
        <v>8</v>
      </c>
      <c r="F7" t="s">
        <v>45</v>
      </c>
      <c r="G7">
        <v>5</v>
      </c>
      <c r="H7" t="s">
        <v>45</v>
      </c>
      <c r="I7" t="s">
        <v>45</v>
      </c>
      <c r="J7">
        <v>4</v>
      </c>
      <c r="K7">
        <v>6</v>
      </c>
      <c r="L7" s="1">
        <v>11</v>
      </c>
      <c r="M7">
        <v>6</v>
      </c>
      <c r="N7">
        <v>7</v>
      </c>
    </row>
    <row r="8" spans="1:14" x14ac:dyDescent="0.25">
      <c r="A8">
        <v>7</v>
      </c>
      <c r="B8" t="s">
        <v>22</v>
      </c>
      <c r="C8">
        <v>39</v>
      </c>
      <c r="D8" s="1">
        <v>10</v>
      </c>
      <c r="E8" s="1">
        <v>10</v>
      </c>
      <c r="F8" t="s">
        <v>45</v>
      </c>
      <c r="G8">
        <v>7</v>
      </c>
      <c r="H8" t="s">
        <v>45</v>
      </c>
      <c r="I8" t="s">
        <v>45</v>
      </c>
      <c r="J8">
        <v>7</v>
      </c>
      <c r="K8">
        <v>7</v>
      </c>
      <c r="L8">
        <v>9</v>
      </c>
      <c r="M8">
        <v>4</v>
      </c>
      <c r="N8">
        <v>5</v>
      </c>
    </row>
    <row r="9" spans="1:14" x14ac:dyDescent="0.25">
      <c r="A9">
        <v>8</v>
      </c>
      <c r="B9" t="s">
        <v>33</v>
      </c>
      <c r="C9">
        <v>40</v>
      </c>
      <c r="D9">
        <v>6</v>
      </c>
      <c r="E9">
        <v>7</v>
      </c>
      <c r="F9" t="s">
        <v>45</v>
      </c>
      <c r="G9" s="1">
        <v>10</v>
      </c>
      <c r="H9" t="s">
        <v>45</v>
      </c>
      <c r="I9" t="s">
        <v>45</v>
      </c>
      <c r="J9" s="1">
        <v>9</v>
      </c>
      <c r="K9">
        <v>2</v>
      </c>
      <c r="L9">
        <v>7</v>
      </c>
      <c r="M9">
        <v>9</v>
      </c>
      <c r="N9">
        <v>9</v>
      </c>
    </row>
    <row r="10" spans="1:14" x14ac:dyDescent="0.25">
      <c r="A10">
        <v>9</v>
      </c>
      <c r="B10" t="s">
        <v>41</v>
      </c>
      <c r="C10">
        <v>41</v>
      </c>
      <c r="D10" s="1">
        <v>8</v>
      </c>
      <c r="E10">
        <v>5</v>
      </c>
      <c r="F10" t="s">
        <v>45</v>
      </c>
      <c r="G10">
        <v>8</v>
      </c>
      <c r="H10" t="s">
        <v>45</v>
      </c>
      <c r="I10" t="s">
        <v>45</v>
      </c>
      <c r="J10">
        <v>8</v>
      </c>
      <c r="K10" s="1">
        <v>10</v>
      </c>
      <c r="L10">
        <v>4</v>
      </c>
      <c r="M10">
        <v>8</v>
      </c>
      <c r="N10">
        <v>8</v>
      </c>
    </row>
    <row r="11" spans="1:14" x14ac:dyDescent="0.25">
      <c r="A11">
        <v>10</v>
      </c>
      <c r="B11" t="s">
        <v>42</v>
      </c>
      <c r="C11">
        <v>58</v>
      </c>
      <c r="D11" s="1">
        <v>12</v>
      </c>
      <c r="E11">
        <v>9</v>
      </c>
      <c r="F11" t="s">
        <v>45</v>
      </c>
      <c r="G11" s="1">
        <v>12</v>
      </c>
      <c r="H11" t="s">
        <v>45</v>
      </c>
      <c r="I11" t="s">
        <v>45</v>
      </c>
      <c r="J11">
        <v>10</v>
      </c>
      <c r="K11">
        <v>9</v>
      </c>
      <c r="L11">
        <v>10</v>
      </c>
      <c r="M11">
        <v>10</v>
      </c>
      <c r="N11">
        <v>10</v>
      </c>
    </row>
    <row r="12" spans="1:14" x14ac:dyDescent="0.25">
      <c r="A12">
        <v>11</v>
      </c>
      <c r="B12" t="s">
        <v>44</v>
      </c>
      <c r="C12">
        <v>62</v>
      </c>
      <c r="D12">
        <v>11</v>
      </c>
      <c r="E12" s="2">
        <v>12</v>
      </c>
      <c r="F12" t="s">
        <v>45</v>
      </c>
      <c r="G12">
        <v>9</v>
      </c>
      <c r="H12" t="s">
        <v>45</v>
      </c>
      <c r="I12" t="s">
        <v>45</v>
      </c>
      <c r="J12">
        <v>11</v>
      </c>
      <c r="K12">
        <v>11</v>
      </c>
      <c r="L12">
        <v>8</v>
      </c>
      <c r="M12" s="1" t="s">
        <v>46</v>
      </c>
      <c r="N12" s="1" t="s">
        <v>46</v>
      </c>
    </row>
    <row r="13" spans="1:14" x14ac:dyDescent="0.25">
      <c r="A13">
        <v>12</v>
      </c>
      <c r="B13" t="s">
        <v>43</v>
      </c>
      <c r="C13">
        <v>66</v>
      </c>
      <c r="D13">
        <v>9</v>
      </c>
      <c r="E13">
        <v>11</v>
      </c>
      <c r="F13" t="s">
        <v>45</v>
      </c>
      <c r="G13">
        <v>11</v>
      </c>
      <c r="H13" t="s">
        <v>45</v>
      </c>
      <c r="I13" t="s">
        <v>45</v>
      </c>
      <c r="J13" s="1">
        <v>12</v>
      </c>
      <c r="K13">
        <v>12</v>
      </c>
      <c r="L13">
        <v>12</v>
      </c>
      <c r="M13">
        <v>11</v>
      </c>
      <c r="N13" s="1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17" sqref="H17"/>
    </sheetView>
  </sheetViews>
  <sheetFormatPr defaultRowHeight="15" x14ac:dyDescent="0.25"/>
  <cols>
    <col min="1" max="1" width="14" bestFit="1" customWidth="1"/>
    <col min="2" max="2" width="15.5703125" bestFit="1" customWidth="1"/>
    <col min="3" max="3" width="5.42578125" bestFit="1" customWidth="1"/>
  </cols>
  <sheetData>
    <row r="1" spans="1:9" x14ac:dyDescent="0.25">
      <c r="A1" t="s">
        <v>47</v>
      </c>
      <c r="B1" t="s">
        <v>15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9" x14ac:dyDescent="0.25">
      <c r="A2">
        <v>1</v>
      </c>
      <c r="B2" t="s">
        <v>32</v>
      </c>
      <c r="C2">
        <v>12</v>
      </c>
      <c r="D2">
        <v>4</v>
      </c>
      <c r="E2">
        <v>1</v>
      </c>
      <c r="F2">
        <v>4</v>
      </c>
      <c r="G2" s="1">
        <v>5</v>
      </c>
      <c r="H2">
        <v>1</v>
      </c>
      <c r="I2">
        <v>2</v>
      </c>
    </row>
    <row r="3" spans="1:9" x14ac:dyDescent="0.25">
      <c r="A3">
        <v>2</v>
      </c>
      <c r="B3" t="s">
        <v>17</v>
      </c>
      <c r="C3">
        <v>12</v>
      </c>
      <c r="D3" s="1">
        <v>5</v>
      </c>
      <c r="E3">
        <v>3</v>
      </c>
      <c r="F3">
        <v>2</v>
      </c>
      <c r="G3">
        <v>1</v>
      </c>
      <c r="H3">
        <v>3</v>
      </c>
      <c r="I3">
        <v>3</v>
      </c>
    </row>
    <row r="4" spans="1:9" x14ac:dyDescent="0.25">
      <c r="A4">
        <v>3</v>
      </c>
      <c r="B4" t="s">
        <v>48</v>
      </c>
      <c r="C4">
        <v>13</v>
      </c>
      <c r="D4">
        <v>6</v>
      </c>
      <c r="E4">
        <v>2</v>
      </c>
      <c r="F4">
        <v>1</v>
      </c>
      <c r="G4">
        <v>2</v>
      </c>
      <c r="H4">
        <v>2</v>
      </c>
      <c r="I4" s="1">
        <v>9</v>
      </c>
    </row>
    <row r="5" spans="1:9" x14ac:dyDescent="0.25">
      <c r="A5">
        <v>4</v>
      </c>
      <c r="B5" t="s">
        <v>22</v>
      </c>
      <c r="C5">
        <v>18</v>
      </c>
      <c r="D5">
        <v>1</v>
      </c>
      <c r="E5">
        <v>4</v>
      </c>
      <c r="F5">
        <v>5</v>
      </c>
      <c r="G5">
        <v>3</v>
      </c>
      <c r="H5">
        <v>5</v>
      </c>
      <c r="I5" s="1">
        <v>6</v>
      </c>
    </row>
    <row r="6" spans="1:9" x14ac:dyDescent="0.25">
      <c r="A6">
        <v>5</v>
      </c>
      <c r="B6" t="s">
        <v>30</v>
      </c>
      <c r="C6">
        <v>19</v>
      </c>
      <c r="D6">
        <v>3</v>
      </c>
      <c r="E6" s="1">
        <v>5</v>
      </c>
      <c r="F6">
        <v>3</v>
      </c>
      <c r="G6">
        <v>4</v>
      </c>
      <c r="H6">
        <v>4</v>
      </c>
      <c r="I6">
        <v>5</v>
      </c>
    </row>
    <row r="7" spans="1:9" x14ac:dyDescent="0.25">
      <c r="A7">
        <v>6</v>
      </c>
      <c r="B7" t="s">
        <v>33</v>
      </c>
      <c r="C7">
        <v>22</v>
      </c>
      <c r="D7">
        <v>2</v>
      </c>
      <c r="E7">
        <v>6</v>
      </c>
      <c r="F7" s="1">
        <v>7</v>
      </c>
      <c r="G7">
        <v>7</v>
      </c>
      <c r="H7">
        <v>6</v>
      </c>
      <c r="I7">
        <v>1</v>
      </c>
    </row>
    <row r="8" spans="1:9" x14ac:dyDescent="0.25">
      <c r="A8">
        <v>7</v>
      </c>
      <c r="B8" t="s">
        <v>49</v>
      </c>
      <c r="C8">
        <v>30</v>
      </c>
      <c r="D8" s="1">
        <v>7</v>
      </c>
      <c r="E8">
        <v>7</v>
      </c>
      <c r="F8">
        <v>6</v>
      </c>
      <c r="G8">
        <v>6</v>
      </c>
      <c r="H8">
        <v>7</v>
      </c>
      <c r="I8">
        <v>4</v>
      </c>
    </row>
    <row r="9" spans="1:9" x14ac:dyDescent="0.25">
      <c r="A9">
        <v>8</v>
      </c>
      <c r="B9" t="s">
        <v>36</v>
      </c>
      <c r="C9">
        <v>40</v>
      </c>
      <c r="D9">
        <v>8</v>
      </c>
      <c r="E9">
        <v>8</v>
      </c>
      <c r="F9">
        <v>8</v>
      </c>
      <c r="G9">
        <v>8</v>
      </c>
      <c r="H9">
        <v>8</v>
      </c>
      <c r="I9" s="1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G15" sqref="G15"/>
    </sheetView>
  </sheetViews>
  <sheetFormatPr defaultRowHeight="15" x14ac:dyDescent="0.25"/>
  <cols>
    <col min="1" max="1" width="14" bestFit="1" customWidth="1"/>
    <col min="2" max="2" width="15.5703125" bestFit="1" customWidth="1"/>
    <col min="3" max="3" width="5.42578125" bestFit="1" customWidth="1"/>
  </cols>
  <sheetData>
    <row r="1" spans="1:20" x14ac:dyDescent="0.25">
      <c r="A1" t="s">
        <v>50</v>
      </c>
      <c r="B1" t="s">
        <v>15</v>
      </c>
      <c r="C1" s="14"/>
      <c r="D1" s="7" t="s">
        <v>61</v>
      </c>
      <c r="E1" s="8" t="s">
        <v>62</v>
      </c>
      <c r="F1" s="8" t="s">
        <v>63</v>
      </c>
      <c r="G1" s="8" t="s">
        <v>64</v>
      </c>
      <c r="H1" s="8" t="s">
        <v>65</v>
      </c>
      <c r="I1" s="8" t="s">
        <v>66</v>
      </c>
      <c r="J1" s="8" t="s">
        <v>67</v>
      </c>
      <c r="K1" s="8" t="s">
        <v>68</v>
      </c>
      <c r="L1" s="8" t="s">
        <v>69</v>
      </c>
      <c r="M1" s="8" t="s">
        <v>70</v>
      </c>
      <c r="N1" s="8" t="s">
        <v>71</v>
      </c>
      <c r="O1" s="8" t="s">
        <v>72</v>
      </c>
      <c r="P1" s="8" t="s">
        <v>73</v>
      </c>
      <c r="Q1" s="8" t="s">
        <v>74</v>
      </c>
      <c r="R1" s="8" t="s">
        <v>75</v>
      </c>
      <c r="S1" s="8" t="s">
        <v>76</v>
      </c>
      <c r="T1" s="8" t="s">
        <v>77</v>
      </c>
    </row>
    <row r="2" spans="1:20" x14ac:dyDescent="0.25">
      <c r="A2">
        <v>1</v>
      </c>
      <c r="B2" t="s">
        <v>30</v>
      </c>
      <c r="C2" s="6">
        <f>SUM(D2:AK2)-E2-G2-N2</f>
        <v>24</v>
      </c>
      <c r="D2" s="9">
        <v>2</v>
      </c>
      <c r="E2" s="15">
        <v>4</v>
      </c>
      <c r="F2" s="10">
        <v>2</v>
      </c>
      <c r="G2" s="16">
        <v>5</v>
      </c>
      <c r="H2" s="11">
        <v>2</v>
      </c>
      <c r="I2" s="12">
        <v>2</v>
      </c>
      <c r="J2" s="9">
        <v>2</v>
      </c>
      <c r="K2" s="9">
        <v>1</v>
      </c>
      <c r="L2" s="9">
        <v>1</v>
      </c>
      <c r="M2" s="9">
        <v>1</v>
      </c>
      <c r="N2" s="15">
        <v>3</v>
      </c>
      <c r="O2" s="9">
        <v>1</v>
      </c>
      <c r="P2" s="9">
        <v>1</v>
      </c>
      <c r="Q2" s="9">
        <v>2</v>
      </c>
      <c r="R2" s="9">
        <v>2</v>
      </c>
      <c r="S2" s="9">
        <v>3</v>
      </c>
      <c r="T2" s="9">
        <v>2</v>
      </c>
    </row>
    <row r="3" spans="1:20" x14ac:dyDescent="0.25">
      <c r="A3">
        <v>2</v>
      </c>
      <c r="B3" t="s">
        <v>4</v>
      </c>
      <c r="C3" s="6">
        <f>SUM(D3:AK3)-E3-R3-T3</f>
        <v>41</v>
      </c>
      <c r="D3" s="9">
        <v>1</v>
      </c>
      <c r="E3" s="15">
        <v>5</v>
      </c>
      <c r="F3" s="10">
        <v>3</v>
      </c>
      <c r="G3" s="10">
        <v>3</v>
      </c>
      <c r="H3" s="10">
        <v>1</v>
      </c>
      <c r="I3" s="10">
        <v>4</v>
      </c>
      <c r="J3" s="9">
        <v>1</v>
      </c>
      <c r="K3" s="9">
        <v>4</v>
      </c>
      <c r="L3" s="9">
        <v>3</v>
      </c>
      <c r="M3" s="9">
        <v>4</v>
      </c>
      <c r="N3" s="9">
        <v>2</v>
      </c>
      <c r="O3" s="9">
        <v>4</v>
      </c>
      <c r="P3" s="9">
        <v>3</v>
      </c>
      <c r="Q3" s="9">
        <v>4</v>
      </c>
      <c r="R3" s="15">
        <v>7</v>
      </c>
      <c r="S3" s="9">
        <v>4</v>
      </c>
      <c r="T3" s="15">
        <v>12</v>
      </c>
    </row>
    <row r="4" spans="1:20" x14ac:dyDescent="0.25">
      <c r="A4">
        <v>3</v>
      </c>
      <c r="B4" t="s">
        <v>31</v>
      </c>
      <c r="C4" s="6">
        <f>SUM(D4:AK4)-N4-P4-R4</f>
        <v>44</v>
      </c>
      <c r="D4" s="9">
        <v>4</v>
      </c>
      <c r="E4" s="9">
        <v>1</v>
      </c>
      <c r="F4" s="10">
        <v>4</v>
      </c>
      <c r="G4" s="10">
        <v>2</v>
      </c>
      <c r="H4" s="11">
        <v>3</v>
      </c>
      <c r="I4" s="11">
        <v>1</v>
      </c>
      <c r="J4" s="9">
        <v>4</v>
      </c>
      <c r="K4" s="9">
        <v>2</v>
      </c>
      <c r="L4" s="9">
        <v>4</v>
      </c>
      <c r="M4" s="9">
        <v>2</v>
      </c>
      <c r="N4" s="15">
        <v>5</v>
      </c>
      <c r="O4" s="9">
        <v>2</v>
      </c>
      <c r="P4" s="15">
        <v>12</v>
      </c>
      <c r="Q4" s="9">
        <v>5</v>
      </c>
      <c r="R4" s="15">
        <v>6</v>
      </c>
      <c r="S4" s="9">
        <v>5</v>
      </c>
      <c r="T4" s="9">
        <v>5</v>
      </c>
    </row>
    <row r="5" spans="1:20" x14ac:dyDescent="0.25">
      <c r="A5">
        <v>4</v>
      </c>
      <c r="B5" t="s">
        <v>33</v>
      </c>
      <c r="C5" s="6">
        <f>SUM(D5:AK5)-E5-I5-O5</f>
        <v>51</v>
      </c>
      <c r="D5" s="9">
        <v>5</v>
      </c>
      <c r="E5" s="15">
        <v>7</v>
      </c>
      <c r="F5" s="10">
        <v>6</v>
      </c>
      <c r="G5" s="10">
        <v>1</v>
      </c>
      <c r="H5" s="11">
        <v>5</v>
      </c>
      <c r="I5" s="16">
        <v>8</v>
      </c>
      <c r="J5" s="9">
        <v>6</v>
      </c>
      <c r="K5" s="9">
        <v>3</v>
      </c>
      <c r="L5" s="9">
        <v>5</v>
      </c>
      <c r="M5" s="9">
        <v>5</v>
      </c>
      <c r="N5" s="9">
        <v>4</v>
      </c>
      <c r="O5" s="15">
        <v>8</v>
      </c>
      <c r="P5" s="9">
        <v>4</v>
      </c>
      <c r="Q5" s="9">
        <v>1</v>
      </c>
      <c r="R5" s="9">
        <v>1</v>
      </c>
      <c r="S5" s="9">
        <v>1</v>
      </c>
      <c r="T5" s="9">
        <v>4</v>
      </c>
    </row>
    <row r="6" spans="1:20" x14ac:dyDescent="0.25">
      <c r="A6">
        <v>5</v>
      </c>
      <c r="B6" t="s">
        <v>17</v>
      </c>
      <c r="C6" s="6">
        <f>SUM(D6:AK6)-H6-M6-P6</f>
        <v>52</v>
      </c>
      <c r="D6" s="9">
        <v>6</v>
      </c>
      <c r="E6" s="9">
        <v>3</v>
      </c>
      <c r="F6" s="10">
        <v>5</v>
      </c>
      <c r="G6" s="13">
        <v>6</v>
      </c>
      <c r="H6" s="16">
        <v>13</v>
      </c>
      <c r="I6" s="11">
        <v>3</v>
      </c>
      <c r="J6" s="9">
        <v>3</v>
      </c>
      <c r="K6" s="9">
        <v>5</v>
      </c>
      <c r="L6" s="9">
        <v>2</v>
      </c>
      <c r="M6" s="15">
        <v>7</v>
      </c>
      <c r="N6" s="9">
        <v>7</v>
      </c>
      <c r="O6" s="9">
        <v>3</v>
      </c>
      <c r="P6" s="15">
        <v>8</v>
      </c>
      <c r="Q6" s="9">
        <v>3</v>
      </c>
      <c r="R6" s="9">
        <v>3</v>
      </c>
      <c r="S6" s="9">
        <v>2</v>
      </c>
      <c r="T6" s="9">
        <v>1</v>
      </c>
    </row>
    <row r="7" spans="1:20" x14ac:dyDescent="0.25">
      <c r="A7">
        <v>6</v>
      </c>
      <c r="B7" t="s">
        <v>22</v>
      </c>
      <c r="C7" s="6">
        <f>SUM(D7:AK7)-J7-K7-L7</f>
        <v>53</v>
      </c>
      <c r="D7" s="9">
        <v>3</v>
      </c>
      <c r="E7" s="9">
        <v>2</v>
      </c>
      <c r="F7" s="10">
        <v>1</v>
      </c>
      <c r="G7" s="10">
        <v>4</v>
      </c>
      <c r="H7" s="11">
        <v>4</v>
      </c>
      <c r="I7" s="11">
        <v>5</v>
      </c>
      <c r="J7" s="15">
        <v>7</v>
      </c>
      <c r="K7" s="15">
        <v>7</v>
      </c>
      <c r="L7" s="15">
        <v>6</v>
      </c>
      <c r="M7" s="9">
        <v>3</v>
      </c>
      <c r="N7" s="9">
        <v>1</v>
      </c>
      <c r="O7" s="9">
        <v>5</v>
      </c>
      <c r="P7" s="9">
        <v>2</v>
      </c>
      <c r="Q7" s="9">
        <v>6</v>
      </c>
      <c r="R7" s="9">
        <v>5</v>
      </c>
      <c r="S7" s="9">
        <v>6</v>
      </c>
      <c r="T7" s="9">
        <v>6</v>
      </c>
    </row>
    <row r="8" spans="1:20" x14ac:dyDescent="0.25">
      <c r="A8">
        <v>7</v>
      </c>
      <c r="B8" t="s">
        <v>51</v>
      </c>
      <c r="C8" s="6">
        <f>SUM(D8:AK8)-J8-K8-M8</f>
        <v>96</v>
      </c>
      <c r="D8" s="9">
        <v>7</v>
      </c>
      <c r="E8" s="9">
        <v>6</v>
      </c>
      <c r="F8" s="10">
        <v>7</v>
      </c>
      <c r="G8" s="10">
        <v>8</v>
      </c>
      <c r="H8" s="10">
        <v>8</v>
      </c>
      <c r="I8" s="10">
        <v>7</v>
      </c>
      <c r="J8" s="15">
        <v>9</v>
      </c>
      <c r="K8" s="15">
        <v>10</v>
      </c>
      <c r="L8" s="9">
        <v>8</v>
      </c>
      <c r="M8" s="15">
        <v>9</v>
      </c>
      <c r="N8" s="9">
        <v>9</v>
      </c>
      <c r="O8" s="9">
        <v>7</v>
      </c>
      <c r="P8" s="9">
        <v>6</v>
      </c>
      <c r="Q8" s="9">
        <v>8</v>
      </c>
      <c r="R8" s="9">
        <v>4</v>
      </c>
      <c r="S8" s="9">
        <v>8</v>
      </c>
      <c r="T8" s="9">
        <v>3</v>
      </c>
    </row>
    <row r="9" spans="1:20" x14ac:dyDescent="0.25">
      <c r="A9">
        <v>8</v>
      </c>
      <c r="B9" t="s">
        <v>36</v>
      </c>
      <c r="C9" s="6">
        <f>SUM(D9:AK9)-F9-H9-Q9</f>
        <v>101</v>
      </c>
      <c r="D9" s="9">
        <v>9</v>
      </c>
      <c r="E9" s="9">
        <v>8</v>
      </c>
      <c r="F9" s="16">
        <v>10</v>
      </c>
      <c r="G9" s="10">
        <v>7</v>
      </c>
      <c r="H9" s="16">
        <v>12</v>
      </c>
      <c r="I9" s="11">
        <v>6</v>
      </c>
      <c r="J9" s="9">
        <v>8</v>
      </c>
      <c r="K9" s="9">
        <v>6</v>
      </c>
      <c r="L9" s="9">
        <v>7</v>
      </c>
      <c r="M9" s="9">
        <v>8</v>
      </c>
      <c r="N9" s="9">
        <v>6</v>
      </c>
      <c r="O9" s="9">
        <v>9</v>
      </c>
      <c r="P9" s="9">
        <v>5</v>
      </c>
      <c r="Q9" s="15">
        <v>10</v>
      </c>
      <c r="R9" s="9">
        <v>8</v>
      </c>
      <c r="S9" s="9">
        <v>7</v>
      </c>
      <c r="T9" s="9">
        <v>7</v>
      </c>
    </row>
    <row r="10" spans="1:20" x14ac:dyDescent="0.25">
      <c r="A10">
        <v>9</v>
      </c>
      <c r="B10" t="s">
        <v>34</v>
      </c>
      <c r="C10" s="6">
        <f>SUM(D10:AK10)-G10-N10-S10</f>
        <v>106</v>
      </c>
      <c r="D10" s="9">
        <v>8</v>
      </c>
      <c r="E10" s="9">
        <v>9</v>
      </c>
      <c r="F10" s="10">
        <v>8</v>
      </c>
      <c r="G10" s="16">
        <v>10</v>
      </c>
      <c r="H10" s="11">
        <v>6</v>
      </c>
      <c r="I10" s="12">
        <v>9</v>
      </c>
      <c r="J10" s="9">
        <v>5</v>
      </c>
      <c r="K10" s="9">
        <v>9</v>
      </c>
      <c r="L10" s="9">
        <v>9</v>
      </c>
      <c r="M10" s="9">
        <v>6</v>
      </c>
      <c r="N10" s="15">
        <v>11</v>
      </c>
      <c r="O10" s="9">
        <v>6</v>
      </c>
      <c r="P10" s="9">
        <v>7</v>
      </c>
      <c r="Q10" s="9">
        <v>7</v>
      </c>
      <c r="R10" s="9">
        <v>9</v>
      </c>
      <c r="S10" s="15">
        <v>10</v>
      </c>
      <c r="T10" s="9">
        <v>8</v>
      </c>
    </row>
    <row r="11" spans="1:20" x14ac:dyDescent="0.25">
      <c r="A11">
        <v>10</v>
      </c>
      <c r="B11" t="s">
        <v>39</v>
      </c>
      <c r="C11" s="6">
        <f>SUM(D11:AK11)-R11-S11-T11</f>
        <v>133</v>
      </c>
      <c r="D11" s="9">
        <v>11</v>
      </c>
      <c r="E11" s="9">
        <v>10</v>
      </c>
      <c r="F11" s="10">
        <v>9</v>
      </c>
      <c r="G11" s="10">
        <v>9</v>
      </c>
      <c r="H11" s="11">
        <v>7</v>
      </c>
      <c r="I11" s="11">
        <v>11</v>
      </c>
      <c r="J11" s="9">
        <v>10</v>
      </c>
      <c r="K11" s="9">
        <v>8</v>
      </c>
      <c r="L11" s="9">
        <v>11</v>
      </c>
      <c r="M11" s="9">
        <v>10</v>
      </c>
      <c r="N11" s="9">
        <v>8</v>
      </c>
      <c r="O11" s="9">
        <v>10</v>
      </c>
      <c r="P11" s="9">
        <v>10</v>
      </c>
      <c r="Q11" s="9">
        <v>9</v>
      </c>
      <c r="R11" s="15">
        <v>12</v>
      </c>
      <c r="S11" s="15">
        <v>12</v>
      </c>
      <c r="T11" s="15">
        <v>12</v>
      </c>
    </row>
    <row r="12" spans="1:20" x14ac:dyDescent="0.25">
      <c r="A12">
        <v>11</v>
      </c>
      <c r="B12" t="s">
        <v>52</v>
      </c>
      <c r="C12" s="6">
        <f>SUM(D12:AK12)-E12-F12-K12</f>
        <v>141</v>
      </c>
      <c r="D12" s="9">
        <v>10</v>
      </c>
      <c r="E12" s="15">
        <v>12</v>
      </c>
      <c r="F12" s="16">
        <v>11</v>
      </c>
      <c r="G12" s="10">
        <v>11</v>
      </c>
      <c r="H12" s="10">
        <v>9</v>
      </c>
      <c r="I12" s="10">
        <v>10</v>
      </c>
      <c r="J12" s="9">
        <v>11</v>
      </c>
      <c r="K12" s="15">
        <v>12</v>
      </c>
      <c r="L12" s="9">
        <v>10</v>
      </c>
      <c r="M12" s="9">
        <v>11</v>
      </c>
      <c r="N12" s="9">
        <v>10</v>
      </c>
      <c r="O12" s="9">
        <v>11</v>
      </c>
      <c r="P12" s="9">
        <v>9</v>
      </c>
      <c r="Q12" s="9">
        <v>11</v>
      </c>
      <c r="R12" s="9">
        <v>10</v>
      </c>
      <c r="S12" s="9">
        <v>9</v>
      </c>
      <c r="T12" s="9">
        <v>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4" sqref="G24"/>
    </sheetView>
  </sheetViews>
  <sheetFormatPr defaultRowHeight="15" x14ac:dyDescent="0.25"/>
  <cols>
    <col min="1" max="1" width="22.28515625" bestFit="1" customWidth="1"/>
    <col min="2" max="2" width="15.5703125" bestFit="1" customWidth="1"/>
    <col min="3" max="3" width="5.42578125" style="3" bestFit="1" customWidth="1"/>
    <col min="4" max="5" width="14" style="3" bestFit="1" customWidth="1"/>
    <col min="6" max="6" width="15.5703125" style="3" bestFit="1" customWidth="1"/>
    <col min="7" max="7" width="11.85546875" bestFit="1" customWidth="1"/>
  </cols>
  <sheetData>
    <row r="1" spans="1:7" x14ac:dyDescent="0.25">
      <c r="A1" t="s">
        <v>53</v>
      </c>
      <c r="B1" t="s">
        <v>15</v>
      </c>
      <c r="C1" s="3" t="s">
        <v>6</v>
      </c>
      <c r="D1" s="3" t="s">
        <v>29</v>
      </c>
      <c r="E1" s="3" t="s">
        <v>55</v>
      </c>
      <c r="F1" s="3" t="s">
        <v>56</v>
      </c>
      <c r="G1" s="3" t="s">
        <v>50</v>
      </c>
    </row>
    <row r="2" spans="1:7" x14ac:dyDescent="0.25">
      <c r="A2">
        <v>1</v>
      </c>
      <c r="B2" t="s">
        <v>30</v>
      </c>
      <c r="C2" s="3">
        <v>11</v>
      </c>
      <c r="D2" s="3">
        <v>1</v>
      </c>
      <c r="E2" s="3">
        <v>4</v>
      </c>
      <c r="F2" s="3">
        <v>5</v>
      </c>
      <c r="G2" s="3">
        <v>1</v>
      </c>
    </row>
    <row r="3" spans="1:7" x14ac:dyDescent="0.25">
      <c r="A3">
        <v>2</v>
      </c>
      <c r="B3" t="s">
        <v>31</v>
      </c>
      <c r="C3" s="3">
        <v>11</v>
      </c>
      <c r="D3" s="3">
        <v>2</v>
      </c>
      <c r="E3" s="3">
        <v>3</v>
      </c>
      <c r="F3" s="3">
        <v>3</v>
      </c>
      <c r="G3" s="3">
        <v>3</v>
      </c>
    </row>
    <row r="4" spans="1:7" x14ac:dyDescent="0.25">
      <c r="A4">
        <v>3</v>
      </c>
      <c r="B4" t="s">
        <v>22</v>
      </c>
      <c r="C4" s="3">
        <v>21</v>
      </c>
      <c r="D4" s="3">
        <v>4</v>
      </c>
      <c r="E4" s="3">
        <v>7</v>
      </c>
      <c r="F4" s="3">
        <v>4</v>
      </c>
      <c r="G4" s="3">
        <v>6</v>
      </c>
    </row>
    <row r="5" spans="1:7" x14ac:dyDescent="0.25">
      <c r="A5">
        <v>4</v>
      </c>
      <c r="B5" t="s">
        <v>33</v>
      </c>
      <c r="C5" s="3">
        <v>24</v>
      </c>
      <c r="D5" s="3">
        <v>6</v>
      </c>
      <c r="E5" s="3">
        <v>8</v>
      </c>
      <c r="F5" s="3">
        <v>6</v>
      </c>
      <c r="G5" s="3">
        <v>4</v>
      </c>
    </row>
    <row r="6" spans="1:7" x14ac:dyDescent="0.25">
      <c r="A6">
        <v>5</v>
      </c>
      <c r="B6" t="s">
        <v>32</v>
      </c>
      <c r="C6" s="3">
        <v>31</v>
      </c>
      <c r="D6" s="3">
        <v>5</v>
      </c>
      <c r="E6" s="3">
        <v>2</v>
      </c>
      <c r="F6" s="3">
        <v>1</v>
      </c>
      <c r="G6" s="3">
        <v>23</v>
      </c>
    </row>
    <row r="7" spans="1:7" x14ac:dyDescent="0.25">
      <c r="A7">
        <v>6</v>
      </c>
      <c r="B7" t="s">
        <v>17</v>
      </c>
      <c r="C7" s="3">
        <v>31</v>
      </c>
      <c r="D7" s="3">
        <v>23</v>
      </c>
      <c r="E7" s="3">
        <v>1</v>
      </c>
      <c r="F7" s="3">
        <v>2</v>
      </c>
      <c r="G7" s="3">
        <v>5</v>
      </c>
    </row>
    <row r="8" spans="1:7" x14ac:dyDescent="0.25">
      <c r="A8">
        <v>7</v>
      </c>
      <c r="B8" t="s">
        <v>36</v>
      </c>
      <c r="C8" s="3">
        <v>48</v>
      </c>
      <c r="D8" s="3">
        <v>9</v>
      </c>
      <c r="E8" s="3">
        <v>23</v>
      </c>
      <c r="F8" s="3">
        <v>8</v>
      </c>
      <c r="G8" s="3">
        <v>8</v>
      </c>
    </row>
    <row r="9" spans="1:7" x14ac:dyDescent="0.25">
      <c r="A9">
        <v>8</v>
      </c>
      <c r="B9" t="s">
        <v>23</v>
      </c>
      <c r="C9" s="3">
        <v>54</v>
      </c>
      <c r="D9" s="3">
        <v>3</v>
      </c>
      <c r="E9" s="3">
        <v>5</v>
      </c>
      <c r="F9" s="3">
        <v>23</v>
      </c>
      <c r="G9" s="3">
        <v>23</v>
      </c>
    </row>
    <row r="10" spans="1:7" x14ac:dyDescent="0.25">
      <c r="A10">
        <v>9</v>
      </c>
      <c r="B10" t="s">
        <v>39</v>
      </c>
      <c r="C10" s="3">
        <v>57</v>
      </c>
      <c r="D10" s="3">
        <v>12</v>
      </c>
      <c r="E10" s="3">
        <v>12</v>
      </c>
      <c r="F10" s="3">
        <v>23</v>
      </c>
      <c r="G10" s="3">
        <v>10</v>
      </c>
    </row>
    <row r="11" spans="1:7" x14ac:dyDescent="0.25">
      <c r="A11">
        <v>10</v>
      </c>
      <c r="B11" t="s">
        <v>34</v>
      </c>
      <c r="C11" s="3">
        <v>62</v>
      </c>
      <c r="D11" s="3">
        <v>7</v>
      </c>
      <c r="E11" s="3">
        <v>23</v>
      </c>
      <c r="F11" s="3">
        <v>23</v>
      </c>
      <c r="G11" s="3">
        <v>9</v>
      </c>
    </row>
    <row r="12" spans="1:7" x14ac:dyDescent="0.25">
      <c r="A12">
        <v>11</v>
      </c>
      <c r="B12" t="s">
        <v>4</v>
      </c>
      <c r="C12" s="3">
        <v>71</v>
      </c>
      <c r="D12" s="3">
        <v>23</v>
      </c>
      <c r="E12" s="3">
        <v>23</v>
      </c>
      <c r="F12" s="3">
        <v>23</v>
      </c>
      <c r="G12" s="3">
        <v>2</v>
      </c>
    </row>
    <row r="13" spans="1:7" x14ac:dyDescent="0.25">
      <c r="A13">
        <v>12</v>
      </c>
      <c r="B13" t="s">
        <v>40</v>
      </c>
      <c r="C13" s="3">
        <v>75</v>
      </c>
      <c r="D13" s="3">
        <v>23</v>
      </c>
      <c r="E13" s="3">
        <v>6</v>
      </c>
      <c r="F13" s="3">
        <v>23</v>
      </c>
      <c r="G13" s="3">
        <v>23</v>
      </c>
    </row>
    <row r="14" spans="1:7" x14ac:dyDescent="0.25">
      <c r="A14">
        <v>13</v>
      </c>
      <c r="B14" t="s">
        <v>49</v>
      </c>
      <c r="C14" s="3">
        <v>76</v>
      </c>
      <c r="D14" s="3">
        <v>23</v>
      </c>
      <c r="E14" s="3">
        <v>23</v>
      </c>
      <c r="F14" s="3">
        <v>7</v>
      </c>
      <c r="G14" s="3">
        <v>23</v>
      </c>
    </row>
    <row r="15" spans="1:7" x14ac:dyDescent="0.25">
      <c r="A15">
        <v>13</v>
      </c>
      <c r="B15" t="s">
        <v>51</v>
      </c>
      <c r="C15" s="3">
        <v>76</v>
      </c>
      <c r="D15" s="3">
        <v>23</v>
      </c>
      <c r="E15" s="3">
        <v>23</v>
      </c>
      <c r="F15" s="3">
        <v>23</v>
      </c>
      <c r="G15" s="3">
        <v>7</v>
      </c>
    </row>
    <row r="16" spans="1:7" x14ac:dyDescent="0.25">
      <c r="A16">
        <v>15</v>
      </c>
      <c r="B16" t="s">
        <v>35</v>
      </c>
      <c r="C16" s="3">
        <v>77</v>
      </c>
      <c r="D16" s="3">
        <v>8</v>
      </c>
      <c r="E16" s="3">
        <v>23</v>
      </c>
      <c r="F16" s="3">
        <v>23</v>
      </c>
      <c r="G16" s="3">
        <v>23</v>
      </c>
    </row>
    <row r="17" spans="1:7" x14ac:dyDescent="0.25">
      <c r="A17">
        <v>16</v>
      </c>
      <c r="B17" t="s">
        <v>41</v>
      </c>
      <c r="C17" s="3">
        <v>78</v>
      </c>
      <c r="D17" s="3">
        <v>23</v>
      </c>
      <c r="E17" s="3">
        <v>9</v>
      </c>
      <c r="F17" s="3">
        <v>23</v>
      </c>
      <c r="G17" s="3">
        <v>23</v>
      </c>
    </row>
    <row r="18" spans="1:7" x14ac:dyDescent="0.25">
      <c r="A18">
        <v>16</v>
      </c>
      <c r="B18" t="s">
        <v>54</v>
      </c>
      <c r="C18" s="3">
        <v>78</v>
      </c>
      <c r="D18" s="3">
        <v>23</v>
      </c>
      <c r="E18" s="3">
        <v>23</v>
      </c>
      <c r="F18" s="3">
        <v>23</v>
      </c>
      <c r="G18" s="3">
        <v>9</v>
      </c>
    </row>
    <row r="19" spans="1:7" x14ac:dyDescent="0.25">
      <c r="A19">
        <v>18</v>
      </c>
      <c r="B19" t="s">
        <v>37</v>
      </c>
      <c r="C19" s="3">
        <v>79</v>
      </c>
      <c r="D19" s="3">
        <v>10</v>
      </c>
      <c r="E19" s="3">
        <v>23</v>
      </c>
      <c r="F19" s="3">
        <v>23</v>
      </c>
      <c r="G19" s="3">
        <v>23</v>
      </c>
    </row>
    <row r="20" spans="1:7" x14ac:dyDescent="0.25">
      <c r="A20">
        <v>18</v>
      </c>
      <c r="B20" t="s">
        <v>42</v>
      </c>
      <c r="C20" s="3">
        <v>79</v>
      </c>
      <c r="D20" s="3">
        <v>23</v>
      </c>
      <c r="E20" s="3">
        <v>10</v>
      </c>
      <c r="F20" s="3">
        <v>23</v>
      </c>
      <c r="G20" s="3">
        <v>23</v>
      </c>
    </row>
    <row r="21" spans="1:7" x14ac:dyDescent="0.25">
      <c r="A21">
        <v>20</v>
      </c>
      <c r="B21" t="s">
        <v>38</v>
      </c>
      <c r="C21" s="3">
        <v>80</v>
      </c>
      <c r="D21" s="3">
        <v>11</v>
      </c>
      <c r="E21" s="3">
        <v>23</v>
      </c>
      <c r="F21" s="3">
        <v>23</v>
      </c>
      <c r="G21" s="3">
        <v>23</v>
      </c>
    </row>
    <row r="22" spans="1:7" x14ac:dyDescent="0.25">
      <c r="A22">
        <v>20</v>
      </c>
      <c r="B22" t="s">
        <v>44</v>
      </c>
      <c r="C22" s="3">
        <v>80</v>
      </c>
      <c r="D22" s="3">
        <v>23</v>
      </c>
      <c r="E22" s="3">
        <v>11</v>
      </c>
      <c r="F22" s="3">
        <v>23</v>
      </c>
      <c r="G22" s="3">
        <v>23</v>
      </c>
    </row>
    <row r="23" spans="1:7" x14ac:dyDescent="0.25">
      <c r="A23">
        <v>20</v>
      </c>
      <c r="B23" t="s">
        <v>52</v>
      </c>
      <c r="C23" s="3">
        <v>80</v>
      </c>
      <c r="D23" s="3">
        <v>23</v>
      </c>
      <c r="E23" s="3">
        <v>23</v>
      </c>
      <c r="F23" s="3">
        <v>23</v>
      </c>
      <c r="G23" s="3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F33" sqref="F33"/>
    </sheetView>
  </sheetViews>
  <sheetFormatPr defaultRowHeight="15" x14ac:dyDescent="0.25"/>
  <cols>
    <col min="1" max="1" width="11.85546875" bestFit="1" customWidth="1"/>
    <col min="2" max="2" width="15.5703125" bestFit="1" customWidth="1"/>
    <col min="3" max="3" width="8.42578125" style="3" bestFit="1" customWidth="1"/>
    <col min="4" max="5" width="14" style="3" bestFit="1" customWidth="1"/>
    <col min="6" max="6" width="15.5703125" style="3" bestFit="1" customWidth="1"/>
    <col min="7" max="7" width="11.85546875" style="3" bestFit="1" customWidth="1"/>
    <col min="8" max="10" width="9.140625" style="3"/>
  </cols>
  <sheetData>
    <row r="1" spans="1:10" x14ac:dyDescent="0.25">
      <c r="A1" t="s">
        <v>58</v>
      </c>
      <c r="B1" t="s">
        <v>15</v>
      </c>
      <c r="C1" s="3" t="s">
        <v>6</v>
      </c>
      <c r="D1" s="3" t="s">
        <v>29</v>
      </c>
      <c r="E1" s="3" t="s">
        <v>55</v>
      </c>
      <c r="F1" s="3" t="s">
        <v>56</v>
      </c>
      <c r="G1" s="3" t="s">
        <v>50</v>
      </c>
      <c r="H1" s="3" t="s">
        <v>0</v>
      </c>
      <c r="I1" s="3" t="s">
        <v>57</v>
      </c>
      <c r="J1" s="3" t="s">
        <v>16</v>
      </c>
    </row>
    <row r="2" spans="1:10" x14ac:dyDescent="0.25">
      <c r="A2">
        <v>1</v>
      </c>
      <c r="B2" t="s">
        <v>17</v>
      </c>
      <c r="C2" s="3">
        <f t="shared" ref="C2:C30" si="0">SUM(D2:J2)</f>
        <v>41</v>
      </c>
      <c r="D2" s="3">
        <v>30</v>
      </c>
      <c r="E2" s="3">
        <v>1</v>
      </c>
      <c r="F2" s="3">
        <v>2</v>
      </c>
      <c r="G2" s="3">
        <v>5</v>
      </c>
      <c r="H2" s="3">
        <v>1</v>
      </c>
      <c r="I2" s="3">
        <v>1</v>
      </c>
      <c r="J2" s="3">
        <v>1</v>
      </c>
    </row>
    <row r="3" spans="1:10" x14ac:dyDescent="0.25">
      <c r="A3">
        <v>2</v>
      </c>
      <c r="B3" t="s">
        <v>22</v>
      </c>
      <c r="C3" s="3">
        <f t="shared" si="0"/>
        <v>56</v>
      </c>
      <c r="D3" s="3">
        <v>4</v>
      </c>
      <c r="E3" s="3">
        <v>7</v>
      </c>
      <c r="F3" s="3">
        <v>4</v>
      </c>
      <c r="G3" s="3">
        <v>6</v>
      </c>
      <c r="H3" s="3">
        <v>30</v>
      </c>
      <c r="I3" s="3">
        <v>2</v>
      </c>
      <c r="J3" s="3">
        <v>3</v>
      </c>
    </row>
    <row r="4" spans="1:10" x14ac:dyDescent="0.25">
      <c r="A4">
        <v>3</v>
      </c>
      <c r="B4" t="s">
        <v>33</v>
      </c>
      <c r="C4" s="3">
        <f t="shared" si="0"/>
        <v>67</v>
      </c>
      <c r="D4" s="3">
        <v>6</v>
      </c>
      <c r="E4" s="3">
        <v>8</v>
      </c>
      <c r="F4" s="3">
        <v>6</v>
      </c>
      <c r="G4" s="3">
        <v>4</v>
      </c>
      <c r="H4" s="3">
        <v>30</v>
      </c>
      <c r="I4" s="4">
        <v>5</v>
      </c>
      <c r="J4" s="3">
        <v>8</v>
      </c>
    </row>
    <row r="5" spans="1:10" x14ac:dyDescent="0.25">
      <c r="A5">
        <v>4</v>
      </c>
      <c r="B5" t="s">
        <v>30</v>
      </c>
      <c r="C5" s="3">
        <f t="shared" si="0"/>
        <v>74</v>
      </c>
      <c r="D5" s="3">
        <v>1</v>
      </c>
      <c r="E5" s="3">
        <v>4</v>
      </c>
      <c r="F5" s="3">
        <v>5</v>
      </c>
      <c r="G5" s="3">
        <v>1</v>
      </c>
      <c r="H5" s="3">
        <v>30</v>
      </c>
      <c r="I5" s="4">
        <v>3</v>
      </c>
      <c r="J5" s="3">
        <v>30</v>
      </c>
    </row>
    <row r="6" spans="1:10" x14ac:dyDescent="0.25">
      <c r="A6">
        <v>5</v>
      </c>
      <c r="B6" t="s">
        <v>31</v>
      </c>
      <c r="C6" s="3">
        <f t="shared" si="0"/>
        <v>101</v>
      </c>
      <c r="D6" s="3">
        <v>2</v>
      </c>
      <c r="E6" s="3">
        <v>3</v>
      </c>
      <c r="F6" s="3">
        <v>3</v>
      </c>
      <c r="G6" s="3">
        <v>3</v>
      </c>
      <c r="H6" s="3">
        <v>30</v>
      </c>
      <c r="I6" s="4">
        <v>30</v>
      </c>
      <c r="J6" s="3">
        <v>30</v>
      </c>
    </row>
    <row r="7" spans="1:10" x14ac:dyDescent="0.25">
      <c r="A7">
        <v>6</v>
      </c>
      <c r="B7" t="s">
        <v>23</v>
      </c>
      <c r="C7" s="3">
        <f t="shared" si="0"/>
        <v>106</v>
      </c>
      <c r="D7" s="3">
        <v>3</v>
      </c>
      <c r="E7" s="3">
        <v>5</v>
      </c>
      <c r="F7" s="3">
        <v>30</v>
      </c>
      <c r="G7" s="3">
        <v>30</v>
      </c>
      <c r="H7" s="3">
        <v>30</v>
      </c>
      <c r="I7" s="4">
        <v>4</v>
      </c>
      <c r="J7" s="3">
        <v>4</v>
      </c>
    </row>
    <row r="8" spans="1:10" x14ac:dyDescent="0.25">
      <c r="A8">
        <v>7</v>
      </c>
      <c r="B8" t="s">
        <v>36</v>
      </c>
      <c r="C8" s="3">
        <f t="shared" si="0"/>
        <v>145</v>
      </c>
      <c r="D8" s="3">
        <v>9</v>
      </c>
      <c r="E8" s="3">
        <v>30</v>
      </c>
      <c r="F8" s="3">
        <v>8</v>
      </c>
      <c r="G8" s="3">
        <v>8</v>
      </c>
      <c r="H8" s="3">
        <v>30</v>
      </c>
      <c r="I8" s="4">
        <v>30</v>
      </c>
      <c r="J8" s="3">
        <v>30</v>
      </c>
    </row>
    <row r="9" spans="1:10" x14ac:dyDescent="0.25">
      <c r="A9">
        <v>8</v>
      </c>
      <c r="B9" t="s">
        <v>32</v>
      </c>
      <c r="C9" s="3">
        <f t="shared" si="0"/>
        <v>128</v>
      </c>
      <c r="D9" s="3">
        <v>5</v>
      </c>
      <c r="E9" s="3">
        <v>2</v>
      </c>
      <c r="F9" s="3">
        <v>1</v>
      </c>
      <c r="G9" s="3">
        <v>30</v>
      </c>
      <c r="H9" s="3">
        <v>30</v>
      </c>
      <c r="I9" s="4">
        <v>30</v>
      </c>
      <c r="J9" s="3">
        <v>30</v>
      </c>
    </row>
    <row r="10" spans="1:10" x14ac:dyDescent="0.25">
      <c r="A10">
        <v>9</v>
      </c>
      <c r="B10" t="s">
        <v>4</v>
      </c>
      <c r="C10" s="3">
        <f t="shared" si="0"/>
        <v>128</v>
      </c>
      <c r="D10" s="3">
        <v>30</v>
      </c>
      <c r="E10" s="3">
        <v>30</v>
      </c>
      <c r="F10" s="3">
        <v>30</v>
      </c>
      <c r="G10" s="3">
        <v>2</v>
      </c>
      <c r="H10" s="3">
        <v>4</v>
      </c>
      <c r="I10" s="4">
        <v>30</v>
      </c>
      <c r="J10" s="3">
        <v>2</v>
      </c>
    </row>
    <row r="11" spans="1:10" x14ac:dyDescent="0.25">
      <c r="A11">
        <v>10</v>
      </c>
      <c r="B11" t="s">
        <v>39</v>
      </c>
      <c r="C11" s="3">
        <f t="shared" si="0"/>
        <v>154</v>
      </c>
      <c r="D11" s="3">
        <v>12</v>
      </c>
      <c r="E11" s="3">
        <v>12</v>
      </c>
      <c r="F11" s="3">
        <v>30</v>
      </c>
      <c r="G11" s="3">
        <v>10</v>
      </c>
      <c r="H11" s="3">
        <v>30</v>
      </c>
      <c r="I11" s="4">
        <v>30</v>
      </c>
      <c r="J11" s="3">
        <v>30</v>
      </c>
    </row>
    <row r="12" spans="1:10" x14ac:dyDescent="0.25">
      <c r="A12">
        <v>11</v>
      </c>
      <c r="B12" t="s">
        <v>2</v>
      </c>
      <c r="C12" s="3">
        <f t="shared" si="0"/>
        <v>157</v>
      </c>
      <c r="D12" s="3">
        <v>30</v>
      </c>
      <c r="E12" s="3">
        <v>30</v>
      </c>
      <c r="F12" s="3">
        <v>30</v>
      </c>
      <c r="G12" s="3">
        <v>30</v>
      </c>
      <c r="H12" s="3">
        <v>2</v>
      </c>
      <c r="I12" s="4">
        <v>30</v>
      </c>
      <c r="J12" s="3">
        <v>5</v>
      </c>
    </row>
    <row r="13" spans="1:10" x14ac:dyDescent="0.25">
      <c r="A13">
        <v>12</v>
      </c>
      <c r="B13" t="s">
        <v>25</v>
      </c>
      <c r="C13" s="3">
        <f t="shared" si="0"/>
        <v>163</v>
      </c>
      <c r="D13" s="3">
        <v>30</v>
      </c>
      <c r="E13" s="3">
        <v>30</v>
      </c>
      <c r="F13" s="3">
        <v>30</v>
      </c>
      <c r="G13" s="3">
        <v>30</v>
      </c>
      <c r="H13" s="3">
        <v>30</v>
      </c>
      <c r="I13" s="4">
        <v>6</v>
      </c>
      <c r="J13" s="3">
        <v>7</v>
      </c>
    </row>
    <row r="14" spans="1:10" x14ac:dyDescent="0.25">
      <c r="A14">
        <v>13</v>
      </c>
      <c r="B14" t="s">
        <v>34</v>
      </c>
      <c r="C14" s="3">
        <f t="shared" si="0"/>
        <v>166</v>
      </c>
      <c r="D14" s="3">
        <v>7</v>
      </c>
      <c r="E14" s="3">
        <v>30</v>
      </c>
      <c r="F14" s="3">
        <v>30</v>
      </c>
      <c r="G14" s="3">
        <v>9</v>
      </c>
      <c r="H14" s="3">
        <v>30</v>
      </c>
      <c r="I14" s="4">
        <v>30</v>
      </c>
      <c r="J14" s="3">
        <v>30</v>
      </c>
    </row>
    <row r="15" spans="1:10" x14ac:dyDescent="0.25">
      <c r="A15">
        <v>14</v>
      </c>
      <c r="B15" t="s">
        <v>3</v>
      </c>
      <c r="C15" s="3">
        <f t="shared" si="0"/>
        <v>183</v>
      </c>
      <c r="D15" s="3">
        <v>30</v>
      </c>
      <c r="E15" s="3">
        <v>30</v>
      </c>
      <c r="F15" s="3">
        <v>30</v>
      </c>
      <c r="G15" s="3">
        <v>30</v>
      </c>
      <c r="H15" s="3">
        <v>3</v>
      </c>
      <c r="I15" s="4">
        <v>30</v>
      </c>
      <c r="J15" s="3">
        <v>30</v>
      </c>
    </row>
    <row r="16" spans="1:10" x14ac:dyDescent="0.25">
      <c r="A16">
        <v>15</v>
      </c>
      <c r="B16" t="s">
        <v>5</v>
      </c>
      <c r="C16" s="3">
        <f t="shared" si="0"/>
        <v>185</v>
      </c>
      <c r="D16" s="3">
        <v>30</v>
      </c>
      <c r="E16" s="3">
        <v>30</v>
      </c>
      <c r="F16" s="3">
        <v>30</v>
      </c>
      <c r="G16" s="3">
        <v>30</v>
      </c>
      <c r="H16" s="3">
        <v>5</v>
      </c>
      <c r="I16" s="4">
        <v>30</v>
      </c>
      <c r="J16" s="3">
        <v>30</v>
      </c>
    </row>
    <row r="17" spans="1:10" x14ac:dyDescent="0.25">
      <c r="A17">
        <v>16</v>
      </c>
      <c r="B17" t="s">
        <v>24</v>
      </c>
      <c r="C17" s="3">
        <f t="shared" si="0"/>
        <v>186</v>
      </c>
      <c r="D17" s="3">
        <v>30</v>
      </c>
      <c r="E17" s="3">
        <v>30</v>
      </c>
      <c r="F17" s="3">
        <v>30</v>
      </c>
      <c r="G17" s="3">
        <v>30</v>
      </c>
      <c r="H17" s="3">
        <v>30</v>
      </c>
      <c r="I17" s="3">
        <v>30</v>
      </c>
      <c r="J17" s="3">
        <v>6</v>
      </c>
    </row>
    <row r="18" spans="1:10" x14ac:dyDescent="0.25">
      <c r="A18">
        <v>16</v>
      </c>
      <c r="B18" t="s">
        <v>40</v>
      </c>
      <c r="C18" s="3">
        <f t="shared" si="0"/>
        <v>186</v>
      </c>
      <c r="D18" s="3">
        <v>30</v>
      </c>
      <c r="E18" s="3">
        <v>6</v>
      </c>
      <c r="F18" s="3">
        <v>30</v>
      </c>
      <c r="G18" s="3">
        <v>30</v>
      </c>
      <c r="H18" s="3">
        <v>30</v>
      </c>
      <c r="I18" s="3">
        <v>30</v>
      </c>
      <c r="J18" s="3">
        <v>30</v>
      </c>
    </row>
    <row r="19" spans="1:10" x14ac:dyDescent="0.25">
      <c r="A19">
        <v>18</v>
      </c>
      <c r="B19" t="s">
        <v>51</v>
      </c>
      <c r="C19" s="3">
        <f t="shared" si="0"/>
        <v>187</v>
      </c>
      <c r="D19" s="3">
        <v>30</v>
      </c>
      <c r="E19" s="3">
        <v>30</v>
      </c>
      <c r="F19" s="3">
        <v>30</v>
      </c>
      <c r="G19" s="3">
        <v>7</v>
      </c>
      <c r="H19" s="3">
        <v>30</v>
      </c>
      <c r="I19" s="3">
        <v>30</v>
      </c>
      <c r="J19" s="3">
        <v>30</v>
      </c>
    </row>
    <row r="20" spans="1:10" x14ac:dyDescent="0.25">
      <c r="A20">
        <v>18</v>
      </c>
      <c r="B20" t="s">
        <v>49</v>
      </c>
      <c r="C20" s="3">
        <f t="shared" si="0"/>
        <v>187</v>
      </c>
      <c r="D20" s="3">
        <v>30</v>
      </c>
      <c r="E20" s="3">
        <v>30</v>
      </c>
      <c r="F20" s="3">
        <v>7</v>
      </c>
      <c r="G20" s="3">
        <v>30</v>
      </c>
      <c r="H20" s="3">
        <v>30</v>
      </c>
      <c r="I20" s="3">
        <v>30</v>
      </c>
      <c r="J20" s="3">
        <v>30</v>
      </c>
    </row>
    <row r="21" spans="1:10" x14ac:dyDescent="0.25">
      <c r="A21">
        <v>20</v>
      </c>
      <c r="B21" t="s">
        <v>35</v>
      </c>
      <c r="C21" s="3">
        <f t="shared" si="0"/>
        <v>188</v>
      </c>
      <c r="D21" s="3">
        <v>8</v>
      </c>
      <c r="E21" s="3">
        <v>30</v>
      </c>
      <c r="F21" s="3">
        <v>30</v>
      </c>
      <c r="G21" s="3">
        <v>30</v>
      </c>
      <c r="H21" s="3">
        <v>30</v>
      </c>
      <c r="I21" s="3">
        <v>30</v>
      </c>
      <c r="J21" s="3">
        <v>30</v>
      </c>
    </row>
    <row r="22" spans="1:10" x14ac:dyDescent="0.25">
      <c r="A22">
        <v>21</v>
      </c>
      <c r="B22" t="s">
        <v>27</v>
      </c>
      <c r="C22" s="3">
        <f t="shared" si="0"/>
        <v>189</v>
      </c>
      <c r="D22" s="3">
        <v>30</v>
      </c>
      <c r="E22" s="3">
        <v>30</v>
      </c>
      <c r="F22" s="3">
        <v>30</v>
      </c>
      <c r="G22" s="3">
        <v>30</v>
      </c>
      <c r="H22" s="3">
        <v>30</v>
      </c>
      <c r="I22" s="3">
        <v>30</v>
      </c>
      <c r="J22" s="3">
        <v>9</v>
      </c>
    </row>
    <row r="23" spans="1:10" x14ac:dyDescent="0.25">
      <c r="A23">
        <v>21</v>
      </c>
      <c r="B23" t="s">
        <v>54</v>
      </c>
      <c r="C23" s="3">
        <f t="shared" si="0"/>
        <v>189</v>
      </c>
      <c r="D23" s="3">
        <v>30</v>
      </c>
      <c r="E23" s="3">
        <v>30</v>
      </c>
      <c r="F23" s="3">
        <v>30</v>
      </c>
      <c r="G23" s="3">
        <v>9</v>
      </c>
      <c r="H23" s="3">
        <v>30</v>
      </c>
      <c r="I23" s="3">
        <v>30</v>
      </c>
      <c r="J23" s="3">
        <v>30</v>
      </c>
    </row>
    <row r="24" spans="1:10" x14ac:dyDescent="0.25">
      <c r="A24">
        <v>21</v>
      </c>
      <c r="B24" t="s">
        <v>41</v>
      </c>
      <c r="C24" s="3">
        <f t="shared" si="0"/>
        <v>189</v>
      </c>
      <c r="D24" s="3">
        <v>30</v>
      </c>
      <c r="E24" s="3">
        <v>9</v>
      </c>
      <c r="F24" s="3">
        <v>30</v>
      </c>
      <c r="G24" s="3">
        <v>30</v>
      </c>
      <c r="H24" s="3">
        <v>30</v>
      </c>
      <c r="I24" s="3">
        <v>30</v>
      </c>
      <c r="J24" s="3">
        <v>30</v>
      </c>
    </row>
    <row r="25" spans="1:10" x14ac:dyDescent="0.25">
      <c r="A25">
        <v>24</v>
      </c>
      <c r="B25" t="s">
        <v>28</v>
      </c>
      <c r="C25" s="3">
        <f t="shared" si="0"/>
        <v>190</v>
      </c>
      <c r="D25" s="3">
        <v>30</v>
      </c>
      <c r="E25" s="3">
        <v>30</v>
      </c>
      <c r="F25" s="3">
        <v>30</v>
      </c>
      <c r="G25" s="3">
        <v>30</v>
      </c>
      <c r="H25" s="3">
        <v>30</v>
      </c>
      <c r="I25" s="3">
        <v>30</v>
      </c>
      <c r="J25" s="3">
        <v>10</v>
      </c>
    </row>
    <row r="26" spans="1:10" x14ac:dyDescent="0.25">
      <c r="A26">
        <v>24</v>
      </c>
      <c r="B26" t="s">
        <v>42</v>
      </c>
      <c r="C26" s="3">
        <f t="shared" si="0"/>
        <v>190</v>
      </c>
      <c r="D26" s="3">
        <v>30</v>
      </c>
      <c r="E26" s="3">
        <v>10</v>
      </c>
      <c r="F26" s="3">
        <v>30</v>
      </c>
      <c r="G26" s="3">
        <v>30</v>
      </c>
      <c r="H26" s="3">
        <v>30</v>
      </c>
      <c r="I26" s="3">
        <v>30</v>
      </c>
      <c r="J26" s="3">
        <v>30</v>
      </c>
    </row>
    <row r="27" spans="1:10" x14ac:dyDescent="0.25">
      <c r="A27">
        <v>24</v>
      </c>
      <c r="B27" t="s">
        <v>37</v>
      </c>
      <c r="C27" s="3">
        <f t="shared" si="0"/>
        <v>190</v>
      </c>
      <c r="D27" s="3">
        <v>10</v>
      </c>
      <c r="E27" s="3">
        <v>30</v>
      </c>
      <c r="F27" s="3">
        <v>30</v>
      </c>
      <c r="G27" s="3">
        <v>30</v>
      </c>
      <c r="H27" s="3">
        <v>30</v>
      </c>
      <c r="I27" s="3">
        <v>30</v>
      </c>
      <c r="J27" s="3">
        <v>30</v>
      </c>
    </row>
    <row r="28" spans="1:10" x14ac:dyDescent="0.25">
      <c r="A28">
        <v>27</v>
      </c>
      <c r="B28" t="s">
        <v>52</v>
      </c>
      <c r="C28" s="3">
        <f t="shared" si="0"/>
        <v>191</v>
      </c>
      <c r="D28" s="3">
        <v>30</v>
      </c>
      <c r="E28" s="3">
        <v>30</v>
      </c>
      <c r="F28" s="3">
        <v>30</v>
      </c>
      <c r="G28" s="3">
        <v>11</v>
      </c>
      <c r="H28" s="3">
        <v>30</v>
      </c>
      <c r="I28" s="3">
        <v>30</v>
      </c>
      <c r="J28" s="3">
        <v>30</v>
      </c>
    </row>
    <row r="29" spans="1:10" x14ac:dyDescent="0.25">
      <c r="A29">
        <v>27</v>
      </c>
      <c r="B29" t="s">
        <v>44</v>
      </c>
      <c r="C29" s="3">
        <f t="shared" si="0"/>
        <v>191</v>
      </c>
      <c r="D29" s="3">
        <v>30</v>
      </c>
      <c r="E29" s="3">
        <v>11</v>
      </c>
      <c r="F29" s="3">
        <v>30</v>
      </c>
      <c r="G29" s="3">
        <v>30</v>
      </c>
      <c r="H29" s="3">
        <v>30</v>
      </c>
      <c r="I29" s="3">
        <v>30</v>
      </c>
      <c r="J29" s="3">
        <v>30</v>
      </c>
    </row>
    <row r="30" spans="1:10" x14ac:dyDescent="0.25">
      <c r="A30">
        <v>27</v>
      </c>
      <c r="B30" t="s">
        <v>38</v>
      </c>
      <c r="C30" s="3">
        <f t="shared" si="0"/>
        <v>191</v>
      </c>
      <c r="D30" s="3">
        <v>11</v>
      </c>
      <c r="E30" s="3">
        <v>30</v>
      </c>
      <c r="F30" s="3">
        <v>30</v>
      </c>
      <c r="G30" s="3">
        <v>30</v>
      </c>
      <c r="H30" s="3">
        <v>30</v>
      </c>
      <c r="I30" s="3">
        <v>30</v>
      </c>
      <c r="J30" s="3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Northerns</vt:lpstr>
      <vt:lpstr>Easterns</vt:lpstr>
      <vt:lpstr>Nationals</vt:lpstr>
      <vt:lpstr>Edinburgh Cup</vt:lpstr>
      <vt:lpstr>Scottish Series</vt:lpstr>
      <vt:lpstr>Scottish Championships</vt:lpstr>
      <vt:lpstr>Sprints</vt:lpstr>
      <vt:lpstr>Scottish Traveller</vt:lpstr>
      <vt:lpstr>2016 Overall</vt:lpstr>
    </vt:vector>
  </TitlesOfParts>
  <Company>Jacobs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Andy</dc:creator>
  <cp:lastModifiedBy>Hughes, Andy</cp:lastModifiedBy>
  <dcterms:created xsi:type="dcterms:W3CDTF">2017-01-17T12:25:55Z</dcterms:created>
  <dcterms:modified xsi:type="dcterms:W3CDTF">2017-02-07T15:43:36Z</dcterms:modified>
</cp:coreProperties>
</file>